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My Doc Folder\! Master Helicopter Program Folder_NEW\Stats_EU Programs\Annual EU Helicopter Stats\"/>
    </mc:Choice>
  </mc:AlternateContent>
  <xr:revisionPtr revIDLastSave="0" documentId="13_ncr:1_{38491053-FAF4-4577-BDD8-D5FA1CFECC87}" xr6:coauthVersionLast="47" xr6:coauthVersionMax="47" xr10:uidLastSave="{00000000-0000-0000-0000-000000000000}"/>
  <bookViews>
    <workbookView xWindow="-120" yWindow="-120" windowWidth="29040" windowHeight="15720" tabRatio="824" activeTab="2" xr2:uid="{00000000-000D-0000-FFFF-FFFF00000000}"/>
  </bookViews>
  <sheets>
    <sheet name="BLM EU Helicopter Data" sheetId="1" r:id="rId1"/>
    <sheet name="Personnel" sheetId="2" r:id="rId2"/>
    <sheet name="FOG Core Data" sheetId="3" r:id="rId3"/>
    <sheet name="Core Data Definitions" sheetId="4" r:id="rId4"/>
  </sheets>
  <definedNames>
    <definedName name="_xlnm.Print_Area" localSheetId="0">'BLM EU Helicopter Data'!$A$1:$G$53</definedName>
    <definedName name="Z_0E9C5C67_5D82_416A_9CAF_B8B7C4A8A945_.wvu.PrintArea" localSheetId="0" hidden="1">'BLM EU Helicopter Data'!$A$1:$F$53</definedName>
  </definedNames>
  <calcPr calcId="191029"/>
  <customWorkbookViews>
    <customWorkbookView name="bbitting - Personal View" guid="{0E9C5C67-5D82-416A-9CAF-B8B7C4A8A945}" mergeInterval="0" personalView="1" maximized="1" xWindow="1916" yWindow="-4" windowWidth="1928" windowHeight="1208" tabRatio="82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2" i="3" l="1" a="1"/>
  <c r="BN12" i="3" s="1"/>
  <c r="BJ12" i="3" a="1"/>
  <c r="BJ12" i="3" s="1"/>
  <c r="BF12" i="3" a="1"/>
  <c r="BF12" i="3" s="1"/>
  <c r="BB12" i="3" a="1"/>
  <c r="BB12" i="3" s="1"/>
  <c r="AX12" i="3" a="1"/>
  <c r="AX12" i="3" s="1"/>
  <c r="AT12" i="3" a="1"/>
  <c r="AT12" i="3" s="1"/>
  <c r="AP12" i="3" a="1"/>
  <c r="AP12" i="3" s="1"/>
  <c r="AL12" i="3" a="1"/>
  <c r="AL12" i="3" s="1"/>
  <c r="AJ12" i="3" a="1"/>
  <c r="AJ12" i="3" s="1"/>
  <c r="AH12" i="3" a="1"/>
  <c r="AH12" i="3" s="1"/>
  <c r="AD12" i="3" a="1"/>
  <c r="AD12" i="3" s="1"/>
  <c r="AB12" i="3" a="1"/>
  <c r="AB12" i="3" s="1"/>
  <c r="Y12" i="3" a="1"/>
  <c r="Y12" i="3" s="1"/>
  <c r="T12" i="3" a="1"/>
  <c r="T12" i="3" s="1"/>
  <c r="S12" i="3" a="1"/>
  <c r="S12" i="3" s="1"/>
  <c r="R12" i="3" a="1"/>
  <c r="R12" i="3" s="1"/>
  <c r="N12" i="3" a="1"/>
  <c r="N12" i="3" s="1"/>
  <c r="L12" i="3" a="1"/>
  <c r="L12" i="3" s="1"/>
  <c r="K12" i="3" a="1"/>
  <c r="K12" i="3" s="1"/>
  <c r="J12" i="3" a="1"/>
  <c r="J12" i="3" s="1"/>
  <c r="F12" i="3" a="1"/>
  <c r="F12" i="3" s="1"/>
  <c r="BP10" i="3" a="1"/>
  <c r="BP10" i="3" s="1"/>
  <c r="BN10" i="3" a="1"/>
  <c r="BN10" i="3" s="1"/>
  <c r="BL10" i="3" a="1"/>
  <c r="BL10" i="3" s="1"/>
  <c r="BJ10" i="3" a="1"/>
  <c r="BJ10" i="3" s="1"/>
  <c r="BH10" i="3" a="1"/>
  <c r="BH10" i="3" s="1"/>
  <c r="BF10" i="3" a="1"/>
  <c r="BF10" i="3" s="1"/>
  <c r="BD10" i="3" a="1"/>
  <c r="BD10" i="3" s="1"/>
  <c r="BB10" i="3" a="1"/>
  <c r="BB10" i="3" s="1"/>
  <c r="AZ10" i="3" a="1"/>
  <c r="AZ10" i="3" s="1"/>
  <c r="AX10" i="3" a="1"/>
  <c r="AX10" i="3" s="1"/>
  <c r="AV10" i="3" a="1"/>
  <c r="AV10" i="3" s="1"/>
  <c r="AT10" i="3" a="1"/>
  <c r="AT10" i="3" s="1"/>
  <c r="AR10" i="3" a="1"/>
  <c r="AR10" i="3" s="1"/>
  <c r="AP10" i="3" a="1"/>
  <c r="AP10" i="3" s="1"/>
  <c r="AN10" i="3" a="1"/>
  <c r="AN10" i="3" s="1"/>
  <c r="AL10" i="3" a="1"/>
  <c r="AL10" i="3" s="1"/>
  <c r="AJ10" i="3" a="1"/>
  <c r="AJ10" i="3" s="1"/>
  <c r="AH10" i="3" a="1"/>
  <c r="AH10" i="3" s="1"/>
  <c r="AF10" i="3" a="1"/>
  <c r="AF10" i="3" s="1"/>
  <c r="AD10" i="3" a="1"/>
  <c r="AD10" i="3" s="1"/>
  <c r="AB10" i="3" a="1"/>
  <c r="AB10" i="3" s="1"/>
  <c r="Z10" i="3" a="1"/>
  <c r="Z10" i="3" s="1"/>
  <c r="X10" i="3" a="1"/>
  <c r="X10" i="3" s="1"/>
  <c r="V10" i="3" a="1"/>
  <c r="V10" i="3" s="1"/>
  <c r="T10" i="3" a="1"/>
  <c r="T10" i="3" s="1"/>
  <c r="R10" i="3" a="1"/>
  <c r="R10" i="3" s="1"/>
  <c r="P10" i="3" a="1"/>
  <c r="P10" i="3" s="1"/>
  <c r="N10" i="3" a="1"/>
  <c r="N10" i="3" s="1"/>
  <c r="L10" i="3" a="1"/>
  <c r="L10" i="3" s="1"/>
  <c r="J10" i="3" a="1"/>
  <c r="J10" i="3" s="1"/>
  <c r="H10" i="3" a="1"/>
  <c r="H10" i="3" s="1"/>
  <c r="F10" i="3" a="1"/>
  <c r="F10" i="3" s="1"/>
  <c r="D8" i="3"/>
  <c r="C8" i="3"/>
  <c r="BP6" i="3"/>
  <c r="BP12" i="3" s="1" a="1"/>
  <c r="BP12" i="3" s="1"/>
  <c r="BO6" i="3"/>
  <c r="BO12" i="3" s="1" a="1"/>
  <c r="BO12" i="3" s="1"/>
  <c r="BN6" i="3"/>
  <c r="BM6" i="3"/>
  <c r="BM10" i="3" s="1" a="1"/>
  <c r="BM10" i="3" s="1"/>
  <c r="BL6" i="3"/>
  <c r="BL12" i="3" s="1" a="1"/>
  <c r="BL12" i="3" s="1"/>
  <c r="BK6" i="3"/>
  <c r="BK12" i="3" s="1" a="1"/>
  <c r="BK12" i="3" s="1"/>
  <c r="BJ6" i="3"/>
  <c r="BI6" i="3"/>
  <c r="BI10" i="3" s="1" a="1"/>
  <c r="BI10" i="3" s="1"/>
  <c r="BH6" i="3"/>
  <c r="BH12" i="3" s="1" a="1"/>
  <c r="BH12" i="3" s="1"/>
  <c r="BG6" i="3"/>
  <c r="BG12" i="3" s="1" a="1"/>
  <c r="BG12" i="3" s="1"/>
  <c r="BF6" i="3"/>
  <c r="BE6" i="3"/>
  <c r="BE10" i="3" s="1" a="1"/>
  <c r="BE10" i="3" s="1"/>
  <c r="BD6" i="3"/>
  <c r="BD12" i="3" s="1" a="1"/>
  <c r="BD12" i="3" s="1"/>
  <c r="BC6" i="3"/>
  <c r="BC12" i="3" s="1" a="1"/>
  <c r="BC12" i="3" s="1"/>
  <c r="BB6" i="3"/>
  <c r="BA6" i="3"/>
  <c r="BA10" i="3" s="1" a="1"/>
  <c r="BA10" i="3" s="1"/>
  <c r="AZ6" i="3"/>
  <c r="AZ12" i="3" s="1" a="1"/>
  <c r="AZ12" i="3" s="1"/>
  <c r="AY6" i="3"/>
  <c r="AY12" i="3" s="1" a="1"/>
  <c r="AY12" i="3" s="1"/>
  <c r="AX6" i="3"/>
  <c r="AW6" i="3"/>
  <c r="AW10" i="3" s="1" a="1"/>
  <c r="AW10" i="3" s="1"/>
  <c r="AV6" i="3"/>
  <c r="AV12" i="3" s="1" a="1"/>
  <c r="AV12" i="3" s="1"/>
  <c r="AU6" i="3"/>
  <c r="AU12" i="3" s="1" a="1"/>
  <c r="AU12" i="3" s="1"/>
  <c r="AT6" i="3"/>
  <c r="AS6" i="3"/>
  <c r="AS10" i="3" s="1" a="1"/>
  <c r="AS10" i="3" s="1"/>
  <c r="AR6" i="3"/>
  <c r="AR12" i="3" s="1" a="1"/>
  <c r="AR12" i="3" s="1"/>
  <c r="AQ6" i="3"/>
  <c r="AQ12" i="3" s="1" a="1"/>
  <c r="AQ12" i="3" s="1"/>
  <c r="AP6" i="3"/>
  <c r="AO6" i="3"/>
  <c r="AO10" i="3" s="1" a="1"/>
  <c r="AO10" i="3" s="1"/>
  <c r="AN6" i="3"/>
  <c r="AN12" i="3" s="1" a="1"/>
  <c r="AN12" i="3" s="1"/>
  <c r="AM6" i="3"/>
  <c r="AM12" i="3" s="1" a="1"/>
  <c r="AM12" i="3" s="1"/>
  <c r="AL6" i="3"/>
  <c r="AK6" i="3"/>
  <c r="AK10" i="3" s="1" a="1"/>
  <c r="AK10" i="3" s="1"/>
  <c r="AJ6" i="3"/>
  <c r="AI6" i="3"/>
  <c r="AI12" i="3" s="1" a="1"/>
  <c r="AI12" i="3" s="1"/>
  <c r="AH6" i="3"/>
  <c r="AG6" i="3"/>
  <c r="AG10" i="3" s="1" a="1"/>
  <c r="AG10" i="3" s="1"/>
  <c r="AF6" i="3"/>
  <c r="AF12" i="3" s="1" a="1"/>
  <c r="AF12" i="3" s="1"/>
  <c r="AE6" i="3"/>
  <c r="AE12" i="3" s="1" a="1"/>
  <c r="AE12" i="3" s="1"/>
  <c r="AD6" i="3"/>
  <c r="AC6" i="3"/>
  <c r="AC10" i="3" s="1" a="1"/>
  <c r="AC10" i="3" s="1"/>
  <c r="AB6" i="3"/>
  <c r="AA6" i="3"/>
  <c r="AA12" i="3" s="1" a="1"/>
  <c r="AA12" i="3" s="1"/>
  <c r="Z6" i="3"/>
  <c r="Y6" i="3"/>
  <c r="Y10" i="3" s="1" a="1"/>
  <c r="Y10" i="3" s="1"/>
  <c r="X6" i="3"/>
  <c r="X12" i="3" s="1" a="1"/>
  <c r="X12" i="3" s="1"/>
  <c r="W6" i="3"/>
  <c r="W10" i="3" s="1" a="1"/>
  <c r="W10" i="3" s="1"/>
  <c r="V6" i="3"/>
  <c r="U6" i="3"/>
  <c r="U12" i="3" s="1" a="1"/>
  <c r="U12" i="3" s="1"/>
  <c r="T6" i="3"/>
  <c r="S6" i="3"/>
  <c r="S10" i="3" s="1" a="1"/>
  <c r="S10" i="3" s="1"/>
  <c r="R6" i="3"/>
  <c r="Q6" i="3"/>
  <c r="Q12" i="3" s="1" a="1"/>
  <c r="Q12" i="3" s="1"/>
  <c r="P6" i="3"/>
  <c r="P12" i="3" s="1" a="1"/>
  <c r="P12" i="3" s="1"/>
  <c r="O6" i="3"/>
  <c r="O12" i="3" s="1" a="1"/>
  <c r="O12" i="3" s="1"/>
  <c r="N6" i="3"/>
  <c r="M6" i="3"/>
  <c r="M12" i="3" s="1" a="1"/>
  <c r="M12" i="3" s="1"/>
  <c r="L6" i="3"/>
  <c r="K6" i="3"/>
  <c r="K10" i="3" s="1" a="1"/>
  <c r="K10" i="3" s="1"/>
  <c r="J6" i="3"/>
  <c r="I6" i="3"/>
  <c r="I12" i="3" s="1" a="1"/>
  <c r="I12" i="3" s="1"/>
  <c r="H6" i="3"/>
  <c r="H12" i="3" s="1" a="1"/>
  <c r="H12" i="3" s="1"/>
  <c r="G6" i="3"/>
  <c r="G10" i="3" s="1" a="1"/>
  <c r="G10" i="3" s="1"/>
  <c r="F6" i="3"/>
  <c r="E6" i="3"/>
  <c r="D6" i="3" s="1"/>
  <c r="G12" i="3" l="1" a="1"/>
  <c r="G12" i="3" s="1"/>
  <c r="C6" i="3"/>
  <c r="C12" i="3" s="1"/>
  <c r="AE10" i="3" a="1"/>
  <c r="AE10" i="3" s="1"/>
  <c r="AM10" i="3" a="1"/>
  <c r="AM10" i="3" s="1"/>
  <c r="AU10" i="3" a="1"/>
  <c r="AU10" i="3" s="1"/>
  <c r="BC10" i="3" a="1"/>
  <c r="BC10" i="3" s="1"/>
  <c r="BK10" i="3" a="1"/>
  <c r="BK10" i="3" s="1"/>
  <c r="BO10" i="3" a="1"/>
  <c r="BO10" i="3" s="1"/>
  <c r="AC12" i="3" a="1"/>
  <c r="AC12" i="3" s="1"/>
  <c r="AG12" i="3" a="1"/>
  <c r="AG12" i="3" s="1"/>
  <c r="AK12" i="3" a="1"/>
  <c r="AK12" i="3" s="1"/>
  <c r="AO12" i="3" a="1"/>
  <c r="AO12" i="3" s="1"/>
  <c r="AS12" i="3" a="1"/>
  <c r="AS12" i="3" s="1"/>
  <c r="AW12" i="3" a="1"/>
  <c r="AW12" i="3" s="1"/>
  <c r="BA12" i="3" a="1"/>
  <c r="BA12" i="3" s="1"/>
  <c r="BE12" i="3" a="1"/>
  <c r="BE12" i="3" s="1"/>
  <c r="BI12" i="3" a="1"/>
  <c r="BI12" i="3" s="1"/>
  <c r="BM12" i="3" a="1"/>
  <c r="BM12" i="3" s="1"/>
  <c r="O10" i="3" a="1"/>
  <c r="O10" i="3" s="1"/>
  <c r="AA10" i="3" a="1"/>
  <c r="AA10" i="3" s="1"/>
  <c r="AI10" i="3" a="1"/>
  <c r="AI10" i="3" s="1"/>
  <c r="AQ10" i="3" a="1"/>
  <c r="AQ10" i="3" s="1"/>
  <c r="AY10" i="3" a="1"/>
  <c r="AY10" i="3" s="1"/>
  <c r="BG10" i="3" a="1"/>
  <c r="BG10" i="3" s="1"/>
  <c r="I10" i="3" a="1"/>
  <c r="I10" i="3" s="1"/>
  <c r="Q10" i="3" a="1"/>
  <c r="Q10" i="3" s="1"/>
  <c r="E10" i="3" a="1"/>
  <c r="E10" i="3" s="1"/>
  <c r="M10" i="3" a="1"/>
  <c r="M10" i="3" s="1"/>
  <c r="U10" i="3" a="1"/>
  <c r="U10" i="3" s="1"/>
  <c r="E12" i="3" a="1"/>
  <c r="E12" i="3" s="1"/>
  <c r="D12" i="3" s="1"/>
  <c r="C10" i="3" l="1"/>
  <c r="D10" i="3"/>
  <c r="AE12" i="2"/>
  <c r="AD12" i="2"/>
  <c r="AC12" i="2"/>
  <c r="AB12" i="2"/>
  <c r="AA12" i="2"/>
  <c r="E13" i="1"/>
  <c r="F13" i="1"/>
  <c r="G14" i="1"/>
  <c r="C12" i="2" l="1"/>
  <c r="D12" i="2"/>
  <c r="E12" i="2"/>
  <c r="F12" i="2"/>
  <c r="G12" i="2"/>
  <c r="H12" i="2"/>
  <c r="I12" i="2"/>
  <c r="J12" i="2"/>
  <c r="K12" i="2"/>
  <c r="L12" i="2"/>
  <c r="M12" i="2"/>
  <c r="N12" i="2"/>
  <c r="O12" i="2"/>
  <c r="P12" i="2"/>
  <c r="Q12" i="2"/>
  <c r="R12" i="2"/>
  <c r="S12" i="2"/>
  <c r="T12" i="2"/>
  <c r="U12" i="2"/>
  <c r="V12" i="2"/>
  <c r="W12" i="2"/>
  <c r="X12" i="2"/>
  <c r="Y12" i="2"/>
  <c r="Z12" i="2"/>
  <c r="B12" i="2"/>
  <c r="B15" i="1" l="1"/>
  <c r="B19" i="1"/>
  <c r="E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Rogan, Joseph F</author>
    <author>Bitting, Bryan A</author>
    <author>bbitting</author>
  </authors>
  <commentList>
    <comment ref="D2" authorId="0" shapeId="0" xr:uid="{76089F36-3E5E-4126-956F-7F9060B53ECC}">
      <text>
        <r>
          <rPr>
            <b/>
            <sz val="9"/>
            <color indexed="81"/>
            <rFont val="Tahoma"/>
            <family val="2"/>
          </rPr>
          <t>Crew staffing only. No supplemental staffing included (Detailer, fire assignment, boosting, etc.)</t>
        </r>
      </text>
    </comment>
    <comment ref="D12" authorId="1" shapeId="0" xr:uid="{00000000-0006-0000-0000-000001000000}">
      <text>
        <r>
          <rPr>
            <b/>
            <sz val="8"/>
            <color indexed="81"/>
            <rFont val="Tahoma"/>
            <family val="2"/>
          </rPr>
          <t>DOD, Private, County, City, etc.…</t>
        </r>
      </text>
    </comment>
    <comment ref="A16" authorId="0" shapeId="0" xr:uid="{803F253A-D6CA-4119-AC71-2D25C6C21D4A}">
      <text>
        <r>
          <rPr>
            <b/>
            <sz val="9"/>
            <color indexed="81"/>
            <rFont val="Tahoma"/>
            <charset val="1"/>
          </rPr>
          <t>Rogan, Joseph F:</t>
        </r>
        <r>
          <rPr>
            <sz val="9"/>
            <color indexed="81"/>
            <rFont val="Tahoma"/>
            <charset val="1"/>
          </rPr>
          <t xml:space="preserve">
FT last day of MAP, before extension</t>
        </r>
      </text>
    </comment>
    <comment ref="D16" authorId="0" shapeId="0" xr:uid="{8A6C6FB9-2312-426A-AC7F-60B3AA359F8D}">
      <text>
        <r>
          <rPr>
            <b/>
            <sz val="9"/>
            <color indexed="81"/>
            <rFont val="Tahoma"/>
            <charset val="1"/>
          </rPr>
          <t>Rogan, Joseph F:</t>
        </r>
        <r>
          <rPr>
            <sz val="9"/>
            <color indexed="81"/>
            <rFont val="Tahoma"/>
            <charset val="1"/>
          </rPr>
          <t xml:space="preserve">
Total FT for Alaska and/or L-48</t>
        </r>
      </text>
    </comment>
    <comment ref="D17" authorId="2" shapeId="0" xr:uid="{00000000-0006-0000-0000-000002000000}">
      <text>
        <r>
          <rPr>
            <b/>
            <sz val="8"/>
            <color indexed="81"/>
            <rFont val="Tahoma"/>
            <family val="2"/>
          </rPr>
          <t>Average distance from the Landing Zone/spot to the incident.</t>
        </r>
        <r>
          <rPr>
            <sz val="8"/>
            <color indexed="81"/>
            <rFont val="Tahoma"/>
            <family val="2"/>
          </rPr>
          <t xml:space="preserve">
</t>
        </r>
      </text>
    </comment>
    <comment ref="D19" authorId="2" shapeId="0" xr:uid="{00000000-0006-0000-0000-000003000000}">
      <text>
        <r>
          <rPr>
            <b/>
            <sz val="8"/>
            <color indexed="81"/>
            <rFont val="Tahoma"/>
            <family val="2"/>
          </rPr>
          <t xml:space="preserve">How much flight time did you spend looking for an acceptable Landing Zone/spot -average </t>
        </r>
        <r>
          <rPr>
            <sz val="8"/>
            <color indexed="81"/>
            <rFont val="Tahoma"/>
            <family val="2"/>
          </rPr>
          <t xml:space="preserve">
</t>
        </r>
      </text>
    </comment>
    <comment ref="D23" authorId="2" shapeId="0" xr:uid="{00000000-0006-0000-0000-000004000000}">
      <text>
        <r>
          <rPr>
            <b/>
            <sz val="8"/>
            <color indexed="81"/>
            <rFont val="Tahoma"/>
            <family val="2"/>
          </rPr>
          <t># of engine crew personnel transported to staff inaccessible fires.</t>
        </r>
        <r>
          <rPr>
            <sz val="8"/>
            <color indexed="81"/>
            <rFont val="Tahoma"/>
            <family val="2"/>
          </rPr>
          <t xml:space="preserve">
</t>
        </r>
      </text>
    </comment>
    <comment ref="D24" authorId="2" shapeId="0" xr:uid="{00000000-0006-0000-0000-000005000000}">
      <text>
        <r>
          <rPr>
            <b/>
            <sz val="8"/>
            <color indexed="81"/>
            <rFont val="Tahoma"/>
            <family val="2"/>
          </rPr>
          <t>Total number of additional IA fires that could have been staffed if you had additional personnel</t>
        </r>
        <r>
          <rPr>
            <sz val="8"/>
            <color indexed="81"/>
            <rFont val="Tahoma"/>
            <family val="2"/>
          </rPr>
          <t xml:space="preserve">
</t>
        </r>
      </text>
    </comment>
    <comment ref="D25" authorId="1" shapeId="0" xr:uid="{00000000-0006-0000-0000-000006000000}">
      <text>
        <r>
          <rPr>
            <b/>
            <sz val="8"/>
            <color indexed="81"/>
            <rFont val="Tahoma"/>
            <family val="2"/>
          </rPr>
          <t>Average per/day based on the length of the contract period (not just MAP). If optimallly staffed, should this seat be filled?</t>
        </r>
        <r>
          <rPr>
            <sz val="9"/>
            <color indexed="81"/>
            <rFont val="Tahoma"/>
            <family val="2"/>
          </rPr>
          <t xml:space="preserve">
</t>
        </r>
      </text>
    </comment>
    <comment ref="A28" authorId="0" shapeId="0" xr:uid="{F821EF0B-F59A-48E4-A12E-97E4239FBD5B}">
      <text>
        <r>
          <rPr>
            <b/>
            <sz val="9"/>
            <color indexed="81"/>
            <rFont val="Tahoma"/>
            <charset val="1"/>
          </rPr>
          <t>Rogan, Joseph F:</t>
        </r>
        <r>
          <rPr>
            <sz val="9"/>
            <color indexed="81"/>
            <rFont val="Tahoma"/>
            <charset val="1"/>
          </rPr>
          <t xml:space="preserve">
No Gov't personnel. Include vendor personnel.</t>
        </r>
      </text>
    </comment>
    <comment ref="D30" authorId="0" shapeId="0" xr:uid="{A1E73F6C-2F93-435B-90D0-44412F985ABC}">
      <text>
        <r>
          <rPr>
            <sz val="9"/>
            <color indexed="81"/>
            <rFont val="Tahoma"/>
            <family val="2"/>
          </rPr>
          <t xml:space="preserve">Include in Narrative Box: Number of Individuals Inserted/Extracted and for Fire, Medical, or other.
</t>
        </r>
      </text>
    </comment>
    <comment ref="D31" authorId="0" shapeId="0" xr:uid="{42C6F3A7-0A8B-4277-A516-AEFC5DDA96A1}">
      <text>
        <r>
          <rPr>
            <sz val="9"/>
            <color indexed="81"/>
            <rFont val="Tahoma"/>
            <family val="2"/>
          </rPr>
          <t xml:space="preserve">Include in Narrative Box: Number of Individuals Inserted/Extracted for training.
</t>
        </r>
      </text>
    </comment>
    <comment ref="D33" authorId="0" shapeId="0" xr:uid="{B3AC82D8-F5F2-4D20-994E-B2ED7BFA9515}">
      <text>
        <r>
          <rPr>
            <b/>
            <sz val="9"/>
            <color indexed="81"/>
            <rFont val="Tahoma"/>
            <charset val="1"/>
          </rPr>
          <t>Rogan, Joseph F:</t>
        </r>
        <r>
          <rPr>
            <sz val="9"/>
            <color indexed="81"/>
            <rFont val="Tahoma"/>
            <charset val="1"/>
          </rPr>
          <t xml:space="preserve">
# of days staffed</t>
        </r>
      </text>
    </comment>
    <comment ref="D35" authorId="0" shapeId="0" xr:uid="{848B03C7-7D3C-4577-8B8F-4BBB2A5085D9}">
      <text>
        <r>
          <rPr>
            <b/>
            <sz val="9"/>
            <color indexed="81"/>
            <rFont val="Tahoma"/>
            <charset val="1"/>
          </rPr>
          <t>Rogan, Joseph F:</t>
        </r>
        <r>
          <rPr>
            <sz val="9"/>
            <color indexed="81"/>
            <rFont val="Tahoma"/>
            <charset val="1"/>
          </rPr>
          <t xml:space="preserve">
Total of # of EU personnel assigned to staff On call/CWN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Bitting, Bryan A</author>
    <author>Rogan, Joseph F</author>
  </authors>
  <commentList>
    <comment ref="B3" authorId="0" shapeId="0" xr:uid="{00000000-0006-0000-0100-000001000000}">
      <text>
        <r>
          <rPr>
            <sz val="9"/>
            <color indexed="81"/>
            <rFont val="Tahoma"/>
            <family val="2"/>
          </rPr>
          <t xml:space="preserve">On-Call, CWN, ARA, etc..
</t>
        </r>
      </text>
    </comment>
    <comment ref="I3" authorId="0" shapeId="0" xr:uid="{00000000-0006-0000-0100-000002000000}">
      <text>
        <r>
          <rPr>
            <b/>
            <sz val="9"/>
            <color indexed="81"/>
            <rFont val="Tahoma"/>
            <family val="2"/>
          </rPr>
          <t>Helitorch Manager</t>
        </r>
        <r>
          <rPr>
            <sz val="9"/>
            <color indexed="81"/>
            <rFont val="Tahoma"/>
            <family val="2"/>
          </rPr>
          <t xml:space="preserve">
</t>
        </r>
      </text>
    </comment>
    <comment ref="J3" authorId="0" shapeId="0" xr:uid="{00000000-0006-0000-0100-000003000000}">
      <text>
        <r>
          <rPr>
            <b/>
            <sz val="9"/>
            <color indexed="81"/>
            <rFont val="Tahoma"/>
            <family val="2"/>
          </rPr>
          <t>Helitorch Mix Master</t>
        </r>
        <r>
          <rPr>
            <sz val="9"/>
            <color indexed="81"/>
            <rFont val="Tahoma"/>
            <family val="2"/>
          </rPr>
          <t xml:space="preserve">
</t>
        </r>
      </text>
    </comment>
    <comment ref="W3" authorId="1" shapeId="0" xr:uid="{35E4759D-CFB0-4AF5-A0A9-3E322191F583}">
      <text>
        <r>
          <rPr>
            <b/>
            <sz val="9"/>
            <color indexed="81"/>
            <rFont val="Tahoma"/>
            <family val="2"/>
          </rPr>
          <t>Days provided EMS role (EMT, Parimedic, Wilderness First responder, etc.) in support mission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<sst xmlns="http://schemas.openxmlformats.org/spreadsheetml/2006/main" count="224" uniqueCount="202">
  <si>
    <t>Contract #</t>
  </si>
  <si>
    <t>Contractor</t>
  </si>
  <si>
    <t>Make/Model</t>
  </si>
  <si>
    <t>Normal Availability Days</t>
  </si>
  <si>
    <t>Contract Extension Days</t>
  </si>
  <si>
    <t>Daily Availability</t>
  </si>
  <si>
    <t>Flight Rate</t>
  </si>
  <si>
    <t>Number of IA</t>
  </si>
  <si>
    <t>% IA Supported with Bucket</t>
  </si>
  <si>
    <t># Extended Attacks</t>
  </si>
  <si>
    <t># Days Helo on Extended attack</t>
  </si>
  <si>
    <t>Flight Hours for Fire</t>
  </si>
  <si>
    <t>Flight Hours for Other</t>
  </si>
  <si>
    <t>Pounds Internal Cargo</t>
  </si>
  <si>
    <t>Pounds External Cargo</t>
  </si>
  <si>
    <t>Total Hours Non-Availability</t>
  </si>
  <si>
    <t>Flight Hours Breakdown</t>
  </si>
  <si>
    <t>On District BLM</t>
  </si>
  <si>
    <t>Off District BLM</t>
  </si>
  <si>
    <t>USFS</t>
  </si>
  <si>
    <t>FWS</t>
  </si>
  <si>
    <t>State</t>
  </si>
  <si>
    <t>NPS</t>
  </si>
  <si>
    <t>BIA</t>
  </si>
  <si>
    <t>FAA Registration #</t>
  </si>
  <si>
    <t># of Gallons Delivered</t>
  </si>
  <si>
    <t>Total Cost for Availability</t>
  </si>
  <si>
    <t>Fire</t>
  </si>
  <si>
    <t>Total Cost for Flight Time</t>
  </si>
  <si>
    <t>Sub Total</t>
  </si>
  <si>
    <t>Flight Hours Flown On Zone</t>
  </si>
  <si>
    <t>Flight Hours Flown Off Zone</t>
  </si>
  <si>
    <t>Other</t>
  </si>
  <si>
    <t>Start Date</t>
  </si>
  <si>
    <t>End Date</t>
  </si>
  <si>
    <t>Base Name</t>
  </si>
  <si>
    <t>Crew Size</t>
  </si>
  <si>
    <t>Total Revenue Hours Flown</t>
  </si>
  <si>
    <t># of PAX Transported</t>
  </si>
  <si>
    <r>
      <t xml:space="preserve">(Must Equal Total Revenue Hrs.)  </t>
    </r>
    <r>
      <rPr>
        <b/>
        <sz val="12"/>
        <rFont val="Tahoma"/>
        <family val="2"/>
      </rPr>
      <t>Total</t>
    </r>
  </si>
  <si>
    <r>
      <t>(Must Equal Total Revenue Hrs.)</t>
    </r>
    <r>
      <rPr>
        <b/>
        <sz val="12"/>
        <rFont val="Tahoma"/>
        <family val="2"/>
      </rPr>
      <t xml:space="preserve">  Total</t>
    </r>
  </si>
  <si>
    <t>Use this space as needed</t>
  </si>
  <si>
    <t>Typical LZ Distance from Incident</t>
  </si>
  <si>
    <t>Avg. FT searching for acceptable LZ</t>
  </si>
  <si>
    <t>Farthest LZ to incident</t>
  </si>
  <si>
    <t>Longest duration FT for acceptable LZ</t>
  </si>
  <si>
    <t># Multiple IA Days</t>
  </si>
  <si>
    <t># Engine crew personnel transported</t>
  </si>
  <si>
    <t># additional IA that could have been</t>
  </si>
  <si>
    <t>IQCS Code</t>
  </si>
  <si>
    <t>HMGB</t>
  </si>
  <si>
    <t>HECM</t>
  </si>
  <si>
    <t>ABRO</t>
  </si>
  <si>
    <t>TOLC</t>
  </si>
  <si>
    <t>DECK</t>
  </si>
  <si>
    <t>HTMG</t>
  </si>
  <si>
    <t>HTMM</t>
  </si>
  <si>
    <t>AOBD</t>
  </si>
  <si>
    <t>ASGS</t>
  </si>
  <si>
    <t>ICT3</t>
  </si>
  <si>
    <t xml:space="preserve">ICT4 </t>
  </si>
  <si>
    <t>ICT5</t>
  </si>
  <si>
    <t>DIVS</t>
  </si>
  <si>
    <t>TFLD</t>
  </si>
  <si>
    <t>ENGB</t>
  </si>
  <si>
    <t>OPSC</t>
  </si>
  <si>
    <t>FFTI</t>
  </si>
  <si>
    <t>FFT2</t>
  </si>
  <si>
    <t>CRWB</t>
  </si>
  <si>
    <t>Base:</t>
  </si>
  <si>
    <t>Trainees Qualified</t>
  </si>
  <si>
    <t>Detailer Days Sent</t>
  </si>
  <si>
    <t>Detailer Days Received</t>
  </si>
  <si>
    <t># of Empty Seats due to under staffing</t>
  </si>
  <si>
    <t>Totals</t>
  </si>
  <si>
    <t>Medivac Operations: short description in narrative box</t>
  </si>
  <si>
    <t>Number of assignments by day that your program provided broken down by agency and IQCS Job Code</t>
  </si>
  <si>
    <t>PLDO</t>
  </si>
  <si>
    <t>Gallons</t>
  </si>
  <si>
    <t>HTPT</t>
  </si>
  <si>
    <t>ATGS</t>
  </si>
  <si>
    <t>SEMG</t>
  </si>
  <si>
    <t>Flight Hours at End of MAP</t>
  </si>
  <si>
    <t>Flight Hours Total for L48/AK</t>
  </si>
  <si>
    <t>L48</t>
  </si>
  <si>
    <t>AK</t>
  </si>
  <si>
    <t>Number of Training STEPs</t>
  </si>
  <si>
    <t>Number of Operational STEPs</t>
  </si>
  <si>
    <t>HEMB</t>
  </si>
  <si>
    <t>SOFR</t>
  </si>
  <si>
    <t>HEQB</t>
  </si>
  <si>
    <t>FIRB</t>
  </si>
  <si>
    <t>EQTR</t>
  </si>
  <si>
    <t>OPS</t>
  </si>
  <si>
    <t>EMS</t>
  </si>
  <si>
    <t>Fire Operations Group Core Data Elements Spreadsheet (FCDES)</t>
  </si>
  <si>
    <t>Helitack Committee</t>
  </si>
  <si>
    <t>Total Number</t>
  </si>
  <si>
    <t>AZ</t>
  </si>
  <si>
    <t>CA</t>
  </si>
  <si>
    <t>CO</t>
  </si>
  <si>
    <t>ID</t>
  </si>
  <si>
    <t>MT</t>
  </si>
  <si>
    <t>NV</t>
  </si>
  <si>
    <t>OR/WA</t>
  </si>
  <si>
    <t>UT</t>
  </si>
  <si>
    <t>WY</t>
  </si>
  <si>
    <t>Element Number</t>
  </si>
  <si>
    <r>
      <rPr>
        <b/>
        <sz val="11"/>
        <color theme="1"/>
        <rFont val="Calibri"/>
        <family val="2"/>
        <scheme val="minor"/>
      </rPr>
      <t>Element Title</t>
    </r>
    <r>
      <rPr>
        <sz val="10"/>
        <rFont val="Arial"/>
      </rPr>
      <t xml:space="preserve"> (* indicates auto-populated)</t>
    </r>
  </si>
  <si>
    <t xml:space="preserve">Total </t>
  </si>
  <si>
    <t>Average</t>
  </si>
  <si>
    <t>Weaver Mtn.</t>
  </si>
  <si>
    <t>Apple Valley</t>
  </si>
  <si>
    <t>Rifle</t>
  </si>
  <si>
    <t>Boise</t>
  </si>
  <si>
    <t>Twin Falls</t>
  </si>
  <si>
    <t>Elko 1 &amp; 2</t>
  </si>
  <si>
    <t>Las Vegas</t>
  </si>
  <si>
    <t>Burns</t>
  </si>
  <si>
    <t>Lakeview</t>
  </si>
  <si>
    <t>Vale</t>
  </si>
  <si>
    <t>Moab</t>
  </si>
  <si>
    <t>Salt Lake</t>
  </si>
  <si>
    <t>Rawlins</t>
  </si>
  <si>
    <t>N16920</t>
  </si>
  <si>
    <t>N374PA</t>
  </si>
  <si>
    <t>N405AE</t>
  </si>
  <si>
    <t>N580SH</t>
  </si>
  <si>
    <t>N911CV</t>
  </si>
  <si>
    <t xml:space="preserve">*Number of fires your asset was assigned to: </t>
  </si>
  <si>
    <t xml:space="preserve">Number of BLM fires your asset was assigned to
(must be entered, even if = 0): </t>
  </si>
  <si>
    <t xml:space="preserve">*Number of non-BLM fires your asset was assigned to: </t>
  </si>
  <si>
    <t xml:space="preserve">*Percentage of BLM fires your asset was assigned to: </t>
  </si>
  <si>
    <t>Number of Type 1/2/CIM fires your asset was assigned to:</t>
  </si>
  <si>
    <t>Number of Type 3 fires your asset was assigned to:</t>
  </si>
  <si>
    <t>Number of Type 4/5 fires your asset was assigned to:</t>
  </si>
  <si>
    <t xml:space="preserve">Number of days your asset was assigned to fires: </t>
  </si>
  <si>
    <t>Number of days outside of local response area:</t>
  </si>
  <si>
    <t>Number of person-days providing operational supervision or support:</t>
  </si>
  <si>
    <t>Number of days on BLM fuels management projects:</t>
  </si>
  <si>
    <t>Number of days on BLM non-fuels management projects:</t>
  </si>
  <si>
    <t>Number of miles driven by your asset:</t>
  </si>
  <si>
    <t>Number of hours by all equipment:</t>
  </si>
  <si>
    <t>Moki</t>
  </si>
  <si>
    <t>Billings</t>
  </si>
  <si>
    <t>Tasking</t>
  </si>
  <si>
    <t xml:space="preserve">The following core data elements make up the FOG Core Data Element Spreadsheet (FCDES). Some elements must be tracked, while others will auto-populate in the FCDES based on user entries. The instructions below identify tracking needs. A draft FCDES will be submitted by committee chairs to the FOG co-chairs by the fall FOG meeting and the final FCDES will be submitted by January 31 each year. The FCDES shall be a standalone document. Committees are encouraged to continue tracking other supplemental relevant statistics that best represent each asset type and submit to FOG. Committees should begin utilizing the updated data sheets as soon as practicable and by June 1, 2023 at the latest. </t>
  </si>
  <si>
    <r>
      <t>1.</t>
    </r>
    <r>
      <rPr>
        <b/>
        <sz val="7"/>
        <color theme="1"/>
        <rFont val="Times New Roman"/>
        <family val="1"/>
      </rPr>
      <t xml:space="preserve">     </t>
    </r>
    <r>
      <rPr>
        <b/>
        <sz val="12"/>
        <color theme="1"/>
        <rFont val="Calibri"/>
        <family val="2"/>
      </rPr>
      <t xml:space="preserve">Number of fires your asset was assigned to: </t>
    </r>
  </si>
  <si>
    <t>Tracking Need: None</t>
  </si>
  <si>
    <t xml:space="preserve">The spreadsheet will auto-populate the number of fires your asset was assigned to for the year from the sum of elements five through seven. </t>
  </si>
  <si>
    <r>
      <t>2.</t>
    </r>
    <r>
      <rPr>
        <b/>
        <sz val="7"/>
        <color theme="1"/>
        <rFont val="Times New Roman"/>
        <family val="1"/>
      </rPr>
      <t xml:space="preserve">     </t>
    </r>
    <r>
      <rPr>
        <b/>
        <sz val="12"/>
        <color theme="1"/>
        <rFont val="Calibri"/>
        <family val="2"/>
      </rPr>
      <t xml:space="preserve">Number of BLM fires your asset was assigned to: </t>
    </r>
  </si>
  <si>
    <t>Tracking Instructions:</t>
  </si>
  <si>
    <t>Track the number of BLM jurisdiction and/or protection fires your asset was assigned to for the year. Do not include single resource assignments.</t>
  </si>
  <si>
    <r>
      <t>3.</t>
    </r>
    <r>
      <rPr>
        <b/>
        <sz val="7"/>
        <color theme="1"/>
        <rFont val="Times New Roman"/>
        <family val="1"/>
      </rPr>
      <t xml:space="preserve">     </t>
    </r>
    <r>
      <rPr>
        <b/>
        <sz val="12"/>
        <color theme="1"/>
        <rFont val="Calibri"/>
        <family val="2"/>
      </rPr>
      <t xml:space="preserve">Number of non-BLM fire your asset was assigned to: </t>
    </r>
  </si>
  <si>
    <t>The spreadsheet will auto-populate the number of non-BLM jurisdiction and/or protection fires your asset was assigned to for the year from elements one and two.</t>
  </si>
  <si>
    <r>
      <t>4.</t>
    </r>
    <r>
      <rPr>
        <b/>
        <sz val="7"/>
        <color theme="1"/>
        <rFont val="Times New Roman"/>
        <family val="1"/>
      </rPr>
      <t xml:space="preserve">     </t>
    </r>
    <r>
      <rPr>
        <b/>
        <sz val="12"/>
        <color theme="1"/>
        <rFont val="Calibri"/>
        <family val="2"/>
      </rPr>
      <t xml:space="preserve">Percentage of BLM fires your asset was assigned to: </t>
    </r>
  </si>
  <si>
    <t>The spreadsheet will auto-populate the percentage of BLM jurisdiction and/or protection fires  your asset responded to for the year from elements one and two.</t>
  </si>
  <si>
    <r>
      <t>5.</t>
    </r>
    <r>
      <rPr>
        <b/>
        <sz val="7"/>
        <color theme="1"/>
        <rFont val="Times New Roman"/>
        <family val="1"/>
      </rPr>
      <t xml:space="preserve">     </t>
    </r>
    <r>
      <rPr>
        <b/>
        <sz val="12"/>
        <color theme="1"/>
        <rFont val="Calibri"/>
        <family val="2"/>
      </rPr>
      <t>Number of Type 1/2/CIM fires your asset was assigned to:</t>
    </r>
  </si>
  <si>
    <t>Track the number of Type 1/2/CIM fires your asset was assigned to. For smokejumpers, track the total number of Type 1, 2, or CIM fires your asset was assigned to that were operationally staffed via aircraft load (jumped) or ground delivery. Do not include single resource assignments.</t>
  </si>
  <si>
    <r>
      <t>6.</t>
    </r>
    <r>
      <rPr>
        <b/>
        <sz val="7"/>
        <color theme="1"/>
        <rFont val="Times New Roman"/>
        <family val="1"/>
      </rPr>
      <t xml:space="preserve">     </t>
    </r>
    <r>
      <rPr>
        <b/>
        <sz val="12"/>
        <color theme="1"/>
        <rFont val="Calibri"/>
        <family val="2"/>
      </rPr>
      <t>Number of Type 3 fires your asset was assigned to:</t>
    </r>
  </si>
  <si>
    <t>Track the number of Type 3 fires your asset was assigned to. For smokejumpers, track the total number of Type 1, 2, or CIM fires your asset was assigned to that were operationally staffed via aircraft load (jumped) or ground delivery. Do not include single resource assignments.</t>
  </si>
  <si>
    <r>
      <t>7.</t>
    </r>
    <r>
      <rPr>
        <b/>
        <sz val="7"/>
        <color theme="1"/>
        <rFont val="Times New Roman"/>
        <family val="1"/>
      </rPr>
      <t xml:space="preserve">     </t>
    </r>
    <r>
      <rPr>
        <b/>
        <sz val="12"/>
        <color theme="1"/>
        <rFont val="Calibri"/>
        <family val="2"/>
      </rPr>
      <t>Number of Type 4/5 fires your asset was assigned to:</t>
    </r>
  </si>
  <si>
    <t>Track the number of Type 4/5 fires your asset was assigned to. For smokejumpers, track the total number of Type 1, 2, or CIM fires your asset was assigned to that were operationally staffed via aircraft load (jumped) or ground delivery. Do not include single resource assignments.</t>
  </si>
  <si>
    <r>
      <t>8.</t>
    </r>
    <r>
      <rPr>
        <b/>
        <sz val="7"/>
        <color theme="1"/>
        <rFont val="Times New Roman"/>
        <family val="1"/>
      </rPr>
      <t xml:space="preserve">     </t>
    </r>
    <r>
      <rPr>
        <b/>
        <sz val="12"/>
        <color theme="1"/>
        <rFont val="Calibri"/>
        <family val="2"/>
      </rPr>
      <t xml:space="preserve">Number of days your asset was assigned to fires: </t>
    </r>
  </si>
  <si>
    <t>Track the number of operational periods your asset was assigned to fires of any size or location. Do not include travel, severity, or preposition. Do not include single resource assignments.</t>
  </si>
  <si>
    <r>
      <t>9.</t>
    </r>
    <r>
      <rPr>
        <b/>
        <sz val="7"/>
        <color theme="1"/>
        <rFont val="Times New Roman"/>
        <family val="1"/>
      </rPr>
      <t xml:space="preserve">     </t>
    </r>
    <r>
      <rPr>
        <b/>
        <sz val="12"/>
        <color theme="1"/>
        <rFont val="Calibri"/>
        <family val="2"/>
      </rPr>
      <t>Number of days outside of local response area:</t>
    </r>
  </si>
  <si>
    <t>Track the number of days your asset was outside of your local response area, inclusive of travel. This includes fire assignments, project work, prepositioning, standby, rest/recuperation days, travel days, etc.  Example – If your asset responded to a Type 4 fire outside of your response area for 14 days, with two days of travel before and after, you would track 18 total days.</t>
  </si>
  <si>
    <t>Local response area is defined as the following:</t>
  </si>
  <si>
    <t xml:space="preserve">Engines and Dozer/Heavy Equipment: The area you respond to for pre-planned initial attack or your district. </t>
  </si>
  <si>
    <t>Helitack: The area you respond to for pre-planned initial attack or your district.</t>
  </si>
  <si>
    <t>Hotshots: The geographic area to which you are assigned.</t>
  </si>
  <si>
    <t>Smokejumpers: For Great Basin smokejumpers it is the Great Basin and Rocky Mountain GA’s; for Alaska smokejumpers it is the state of Alaska.</t>
  </si>
  <si>
    <r>
      <t>10.</t>
    </r>
    <r>
      <rPr>
        <b/>
        <sz val="7"/>
        <color theme="1"/>
        <rFont val="Times New Roman"/>
        <family val="1"/>
      </rPr>
      <t xml:space="preserve">  </t>
    </r>
    <r>
      <rPr>
        <b/>
        <sz val="12"/>
        <color theme="1"/>
        <rFont val="Calibri"/>
        <family val="2"/>
      </rPr>
      <t>Number of person-days providing operational supervision or support:</t>
    </r>
  </si>
  <si>
    <t xml:space="preserve">Track the number of days personnel from your asset provided operational supervision (incident commander, single resource boss or higher including aviation positions) or incident support (logistics, finance, etc.). Include all fire and assignment types, i.e. single resource assignments included. </t>
  </si>
  <si>
    <r>
      <t>11.</t>
    </r>
    <r>
      <rPr>
        <b/>
        <sz val="7"/>
        <color theme="1"/>
        <rFont val="Times New Roman"/>
        <family val="1"/>
      </rPr>
      <t xml:space="preserve">  </t>
    </r>
    <r>
      <rPr>
        <b/>
        <sz val="12"/>
        <color theme="1"/>
        <rFont val="Calibri"/>
        <family val="2"/>
      </rPr>
      <t>Number of days on BLM fuels management projects:</t>
    </r>
  </si>
  <si>
    <t xml:space="preserve">Track the number of days personnel from your asset worked on fuels management projects on BLM lands or lands the BLM has fuels management responsibilities for. Fuels management projects include prescribed fire, mechanical thinning, piling, seeding, etc.  </t>
  </si>
  <si>
    <r>
      <t>12.</t>
    </r>
    <r>
      <rPr>
        <b/>
        <sz val="7"/>
        <color theme="1"/>
        <rFont val="Times New Roman"/>
        <family val="1"/>
      </rPr>
      <t xml:space="preserve">  </t>
    </r>
    <r>
      <rPr>
        <b/>
        <sz val="12"/>
        <color theme="1"/>
        <rFont val="Calibri"/>
        <family val="2"/>
      </rPr>
      <t>Number of days on BLM non-fuels management projects:</t>
    </r>
  </si>
  <si>
    <t xml:space="preserve">Track the number of days personnel from your asset worked on BLM non-fuels management projects. Examples may include building fence, building renovation, timber marking, weed treatment, trash pickup, etc. </t>
  </si>
  <si>
    <r>
      <t>13.</t>
    </r>
    <r>
      <rPr>
        <b/>
        <sz val="7"/>
        <color theme="1"/>
        <rFont val="Times New Roman"/>
        <family val="1"/>
      </rPr>
      <t xml:space="preserve">  </t>
    </r>
    <r>
      <rPr>
        <b/>
        <sz val="12"/>
        <color theme="1"/>
        <rFont val="Calibri"/>
        <family val="2"/>
      </rPr>
      <t>Number of miles driven by your asset:</t>
    </r>
  </si>
  <si>
    <t xml:space="preserve">Track the combined miles for all vehicles/equipment associated with your asset for the year.  This would include, but is not limited to, crew carriers, superintendent trucks, engines, chase trucks, heli-tenders, and smokejumper suburban/transports.  Example - A hotshot crew would combine the total miles for both crew carriers, the superintendent truck, and chase truck; this would be their annual total.  </t>
  </si>
  <si>
    <r>
      <t>14.</t>
    </r>
    <r>
      <rPr>
        <b/>
        <sz val="7"/>
        <color theme="1"/>
        <rFont val="Times New Roman"/>
        <family val="1"/>
      </rPr>
      <t xml:space="preserve">  </t>
    </r>
    <r>
      <rPr>
        <b/>
        <sz val="12"/>
        <color theme="1"/>
        <rFont val="Calibri"/>
        <family val="2"/>
      </rPr>
      <t>Number of hours by all equipment:</t>
    </r>
  </si>
  <si>
    <t xml:space="preserve">Track the combined hours for all equipment associated with your asset for the year. This includes dozer/heavy equipment, helicopter flight hours, smokejumper aircraft hours, and engine hours. </t>
  </si>
  <si>
    <t>FOG Core Data Elements Spreadsheet</t>
  </si>
  <si>
    <r>
      <rPr>
        <sz val="11"/>
        <color theme="10"/>
        <rFont val="Calibri"/>
        <family val="2"/>
        <scheme val="minor"/>
      </rPr>
      <t xml:space="preserve">All FOG committees will utilize the FOG Core Data Elements Spreadsheet (FCDES) to track and report elements annually. The spreadsheet columns (labels and number of) should be modified to describe your committee assets. The FCDES can be found on the BLM Fire Operations page at: </t>
    </r>
    <r>
      <rPr>
        <u/>
        <sz val="11"/>
        <color theme="10"/>
        <rFont val="Calibri"/>
        <family val="2"/>
        <scheme val="minor"/>
      </rPr>
      <t>https://doimspp.sharepoint.com/sites/blm-fa/fire-operations/SitePages/Fire-Operations-Group-(FOG).aspx?csf=1&amp;web=1&amp;e=onC9L2http://</t>
    </r>
  </si>
  <si>
    <t>Due Dates</t>
  </si>
  <si>
    <r>
      <t>·</t>
    </r>
    <r>
      <rPr>
        <sz val="7"/>
        <color theme="1"/>
        <rFont val="Times New Roman"/>
        <family val="1"/>
      </rPr>
      <t xml:space="preserve">       </t>
    </r>
    <r>
      <rPr>
        <sz val="12"/>
        <color theme="1"/>
        <rFont val="Calibri"/>
        <family val="2"/>
        <scheme val="minor"/>
      </rPr>
      <t xml:space="preserve">Tracking period January 1 to December 31 of each year. </t>
    </r>
  </si>
  <si>
    <r>
      <t>·</t>
    </r>
    <r>
      <rPr>
        <sz val="7"/>
        <color theme="1"/>
        <rFont val="Times New Roman"/>
        <family val="1"/>
      </rPr>
      <t xml:space="preserve">       </t>
    </r>
    <r>
      <rPr>
        <sz val="12"/>
        <color theme="1"/>
        <rFont val="Calibri"/>
        <family val="2"/>
        <scheme val="minor"/>
      </rPr>
      <t xml:space="preserve">Draft FCDES to FOG co-chairs by start of annual fall FOG meeting, realizing there will likely be blank months.  </t>
    </r>
  </si>
  <si>
    <r>
      <t>·</t>
    </r>
    <r>
      <rPr>
        <sz val="7"/>
        <color theme="1"/>
        <rFont val="Times New Roman"/>
        <family val="1"/>
      </rPr>
      <t xml:space="preserve">        </t>
    </r>
    <r>
      <rPr>
        <sz val="12"/>
        <color theme="1"/>
        <rFont val="Calibri"/>
        <family val="2"/>
        <scheme val="minor"/>
      </rPr>
      <t xml:space="preserve">Final FCDES to FOG co-chairs by January 31 of each year. </t>
    </r>
  </si>
  <si>
    <t>If you have questions or require further clarification, please contact:</t>
  </si>
  <si>
    <t>Richard Putnam, rputnam@blm.gov, 307-350-2207</t>
  </si>
  <si>
    <t>L.J. Brown, lbrown@blm.gov, 208-901-4280</t>
  </si>
  <si>
    <t>EU</t>
  </si>
  <si>
    <t>On-Call</t>
  </si>
  <si>
    <t>Search and Rescue Flight Time</t>
  </si>
  <si>
    <t>On-Call/CWN Days Staffed</t>
  </si>
  <si>
    <t>On-Call/CWN Total Flight Time</t>
  </si>
  <si>
    <t>On-Call/CWN # of Personnel</t>
  </si>
  <si>
    <t>Aerial Ignition Flight Time</t>
  </si>
  <si>
    <t>Total Cost for Season (no gov't personnel)</t>
  </si>
  <si>
    <t xml:space="preserve">Please do not include daily staffing of EU Helitack crew. Looking for information that is above and beyond staffing of helicopter. Stats collected should be IA and incident support roles and assignements. </t>
  </si>
  <si>
    <t>N83230</t>
  </si>
  <si>
    <t>N353MH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</si>
</sst>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
    <numFmt numFmtId="165" formatCode="&quot;$&quot;#,##0.00"/>
    <numFmt numFmtId="166" formatCode="0.0"/>
    <numFmt numFmtId="167" formatCode="#,##0.0"/>
    <numFmt numFmtId="168" formatCode="_(* #,##0_);_(* \(#,##0\);_(* &quot;-&quot;??_);_(@_)"/>
  </numFmts>
  <fonts count="32" x14ac:knownFonts="1">
    <font>
      <sz val="10"/>
      <name val="Arial"/>
    </font>
    <font>
      <sz val="8"/>
      <name val="Arial"/>
      <family val="2"/>
    </font>
    <font>
      <sz val="12"/>
      <name val="Tahoma"/>
      <family val="2"/>
    </font>
    <font>
      <sz val="12"/>
      <color indexed="8"/>
      <name val="Tahoma"/>
      <family val="2"/>
    </font>
    <font>
      <b/>
      <sz val="12"/>
      <name val="Tahoma"/>
      <family val="2"/>
    </font>
    <font>
      <b/>
      <sz val="8"/>
      <name val="Tahoma"/>
      <family val="2"/>
    </font>
    <font>
      <sz val="8"/>
      <color indexed="81"/>
      <name val="Tahoma"/>
      <family val="2"/>
    </font>
    <font>
      <b/>
      <sz val="8"/>
      <color indexed="81"/>
      <name val="Tahoma"/>
      <family val="2"/>
    </font>
    <font>
      <sz val="10"/>
      <name val="Arial"/>
      <family val="2"/>
    </font>
    <font>
      <sz val="12"/>
      <color rgb="FFFF0000"/>
      <name val="Tahoma"/>
      <family val="2"/>
    </font>
    <font>
      <sz val="9"/>
      <color indexed="81"/>
      <name val="Tahoma"/>
      <family val="2"/>
    </font>
    <font>
      <b/>
      <sz val="9"/>
      <color indexed="81"/>
      <name val="Tahoma"/>
      <family val="2"/>
    </font>
    <font>
      <b/>
      <strike/>
      <sz val="8"/>
      <color rgb="FFFF0000"/>
      <name val="Tahoma"/>
      <family val="2"/>
    </font>
    <font>
      <sz val="10"/>
      <name val="Arial"/>
    </font>
    <font>
      <b/>
      <sz val="11"/>
      <color theme="1"/>
      <name val="Calibri"/>
      <family val="2"/>
      <scheme val="minor"/>
    </font>
    <font>
      <b/>
      <sz val="18"/>
      <color theme="1"/>
      <name val="Calibri"/>
      <family val="2"/>
      <scheme val="minor"/>
    </font>
    <font>
      <b/>
      <i/>
      <sz val="11"/>
      <color theme="1"/>
      <name val="Calibri"/>
      <family val="2"/>
      <scheme val="minor"/>
    </font>
    <font>
      <u/>
      <sz val="10"/>
      <color theme="10"/>
      <name val="Arial"/>
    </font>
    <font>
      <b/>
      <u/>
      <sz val="12"/>
      <color theme="1"/>
      <name val="Calibri"/>
      <family val="2"/>
    </font>
    <font>
      <b/>
      <sz val="12"/>
      <color theme="1"/>
      <name val="Calibri"/>
      <family val="2"/>
    </font>
    <font>
      <sz val="12"/>
      <color theme="1"/>
      <name val="Calibri"/>
      <family val="2"/>
    </font>
    <font>
      <b/>
      <sz val="7"/>
      <color theme="1"/>
      <name val="Times New Roman"/>
      <family val="1"/>
    </font>
    <font>
      <u/>
      <sz val="12"/>
      <color theme="1"/>
      <name val="Calibri"/>
      <family val="2"/>
      <scheme val="minor"/>
    </font>
    <font>
      <sz val="12"/>
      <color theme="1"/>
      <name val="Calibri"/>
      <family val="2"/>
      <scheme val="minor"/>
    </font>
    <font>
      <u/>
      <sz val="12"/>
      <color theme="1"/>
      <name val="Calibri"/>
      <family val="2"/>
    </font>
    <font>
      <u/>
      <sz val="11"/>
      <color theme="10"/>
      <name val="Calibri"/>
      <family val="2"/>
      <scheme val="minor"/>
    </font>
    <font>
      <sz val="11"/>
      <color theme="10"/>
      <name val="Calibri"/>
      <family val="2"/>
      <scheme val="minor"/>
    </font>
    <font>
      <sz val="12"/>
      <color theme="1"/>
      <name val="Symbol"/>
      <family val="1"/>
      <charset val="2"/>
    </font>
    <font>
      <sz val="7"/>
      <color theme="1"/>
      <name val="Times New Roman"/>
      <family val="1"/>
    </font>
    <font>
      <sz val="11"/>
      <color theme="1"/>
      <name val="Symbol"/>
      <family val="1"/>
      <charset val="2"/>
    </font>
    <font>
      <sz val="9"/>
      <color indexed="81"/>
      <name val="Tahoma"/>
      <charset val="1"/>
    </font>
    <font>
      <b/>
      <sz val="9"/>
      <color indexed="81"/>
      <name val="Tahoma"/>
      <charset val="1"/>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FFFFFF"/>
        <bgColor indexed="64"/>
      </patternFill>
    </fill>
  </fills>
  <borders count="37">
    <border>
      <left/>
      <right/>
      <top/>
      <bottom/>
      <diagonal/>
    </border>
    <border>
      <left style="dotted">
        <color indexed="64"/>
      </left>
      <right style="dotted">
        <color indexed="64"/>
      </right>
      <top style="dotted">
        <color indexed="64"/>
      </top>
      <bottom style="dotted">
        <color indexed="64"/>
      </bottom>
      <diagonal/>
    </border>
    <border>
      <left/>
      <right/>
      <top style="dotted">
        <color indexed="64"/>
      </top>
      <bottom/>
      <diagonal/>
    </border>
    <border>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dotted">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xf numFmtId="43" fontId="13" fillId="0" borderId="0" applyFont="0" applyFill="0" applyBorder="0" applyAlignment="0" applyProtection="0"/>
    <xf numFmtId="0" fontId="17" fillId="0" borderId="0" applyNumberFormat="0" applyFill="0" applyBorder="0" applyAlignment="0" applyProtection="0"/>
  </cellStyleXfs>
  <cellXfs count="168">
    <xf numFmtId="0" fontId="0" fillId="0" borderId="0" xfId="0"/>
    <xf numFmtId="0" fontId="2" fillId="0" borderId="0" xfId="0" applyFont="1" applyAlignment="1">
      <alignment horizontal="right" wrapText="1" shrinkToFit="1"/>
    </xf>
    <xf numFmtId="0" fontId="2" fillId="0" borderId="0" xfId="0" applyFont="1" applyAlignment="1">
      <alignment wrapText="1" shrinkToFit="1"/>
    </xf>
    <xf numFmtId="164" fontId="2" fillId="0" borderId="1" xfId="0" applyNumberFormat="1" applyFont="1" applyBorder="1" applyAlignment="1">
      <alignment horizontal="right"/>
    </xf>
    <xf numFmtId="165" fontId="2" fillId="0" borderId="1" xfId="0" applyNumberFormat="1" applyFont="1" applyBorder="1" applyAlignment="1">
      <alignment horizontal="right"/>
    </xf>
    <xf numFmtId="0" fontId="2" fillId="0" borderId="1" xfId="0" applyFont="1" applyBorder="1" applyAlignment="1">
      <alignment horizontal="right"/>
    </xf>
    <xf numFmtId="164" fontId="2" fillId="0" borderId="0" xfId="0" applyNumberFormat="1" applyFont="1"/>
    <xf numFmtId="0" fontId="2" fillId="0" borderId="0" xfId="0" applyFont="1"/>
    <xf numFmtId="165" fontId="2" fillId="0" borderId="0" xfId="0" applyNumberFormat="1" applyFont="1"/>
    <xf numFmtId="166" fontId="2" fillId="0" borderId="1" xfId="0" applyNumberFormat="1" applyFont="1" applyBorder="1" applyAlignment="1">
      <alignment horizontal="right"/>
    </xf>
    <xf numFmtId="0" fontId="5" fillId="0" borderId="0" xfId="0" applyFont="1" applyAlignment="1">
      <alignment horizontal="right"/>
    </xf>
    <xf numFmtId="0" fontId="3" fillId="0" borderId="2" xfId="0" applyFont="1" applyBorder="1" applyAlignment="1">
      <alignment horizontal="center"/>
    </xf>
    <xf numFmtId="9" fontId="2" fillId="0" borderId="1" xfId="0" applyNumberFormat="1" applyFont="1" applyBorder="1" applyAlignment="1">
      <alignment horizontal="right"/>
    </xf>
    <xf numFmtId="0" fontId="2" fillId="0" borderId="3" xfId="0" applyFont="1" applyBorder="1" applyAlignment="1">
      <alignment horizontal="right"/>
    </xf>
    <xf numFmtId="0" fontId="3" fillId="0" borderId="3" xfId="0" applyFont="1" applyBorder="1" applyAlignment="1">
      <alignment horizontal="center"/>
    </xf>
    <xf numFmtId="167" fontId="2" fillId="0" borderId="1" xfId="0" applyNumberFormat="1" applyFont="1" applyBorder="1" applyAlignment="1">
      <alignment horizontal="right"/>
    </xf>
    <xf numFmtId="9" fontId="2" fillId="0" borderId="0" xfId="0" applyNumberFormat="1" applyFont="1"/>
    <xf numFmtId="3" fontId="2" fillId="0" borderId="1" xfId="0" applyNumberFormat="1" applyFont="1" applyBorder="1" applyAlignment="1">
      <alignment horizontal="right"/>
    </xf>
    <xf numFmtId="166" fontId="2" fillId="0" borderId="0" xfId="0" applyNumberFormat="1" applyFont="1"/>
    <xf numFmtId="3" fontId="2" fillId="0" borderId="0" xfId="0" applyNumberFormat="1" applyFont="1"/>
    <xf numFmtId="167" fontId="4" fillId="0" borderId="0" xfId="0" applyNumberFormat="1" applyFont="1" applyAlignment="1">
      <alignment horizontal="right"/>
    </xf>
    <xf numFmtId="167" fontId="3" fillId="0" borderId="1" xfId="0" applyNumberFormat="1" applyFont="1" applyBorder="1" applyAlignment="1">
      <alignment horizontal="center" shrinkToFit="1"/>
    </xf>
    <xf numFmtId="0" fontId="2" fillId="0" borderId="0" xfId="0" applyFont="1" applyAlignment="1">
      <alignment horizontal="right"/>
    </xf>
    <xf numFmtId="167" fontId="2" fillId="0" borderId="0" xfId="0" applyNumberFormat="1" applyFont="1" applyAlignment="1">
      <alignment horizontal="right"/>
    </xf>
    <xf numFmtId="167" fontId="2" fillId="0" borderId="0" xfId="0" applyNumberFormat="1" applyFont="1"/>
    <xf numFmtId="167" fontId="3" fillId="0" borderId="4" xfId="0" applyNumberFormat="1" applyFont="1" applyBorder="1" applyAlignment="1" applyProtection="1">
      <alignment horizontal="center" shrinkToFit="1"/>
      <protection locked="0"/>
    </xf>
    <xf numFmtId="167" fontId="3" fillId="0" borderId="1" xfId="0" applyNumberFormat="1" applyFont="1" applyBorder="1" applyAlignment="1" applyProtection="1">
      <alignment horizontal="center" shrinkToFit="1"/>
      <protection locked="0"/>
    </xf>
    <xf numFmtId="0" fontId="2" fillId="0" borderId="5" xfId="0" applyFont="1" applyBorder="1" applyAlignment="1">
      <alignment horizontal="right"/>
    </xf>
    <xf numFmtId="0" fontId="2" fillId="2" borderId="1" xfId="0" applyFont="1" applyFill="1" applyBorder="1" applyAlignment="1">
      <alignment horizontal="right"/>
    </xf>
    <xf numFmtId="165" fontId="2" fillId="2" borderId="1" xfId="0" applyNumberFormat="1" applyFont="1" applyFill="1" applyBorder="1" applyAlignment="1">
      <alignment horizontal="right"/>
    </xf>
    <xf numFmtId="0" fontId="2" fillId="2" borderId="0" xfId="0" applyFont="1" applyFill="1" applyAlignment="1">
      <alignment horizontal="right"/>
    </xf>
    <xf numFmtId="0" fontId="2" fillId="2" borderId="0" xfId="0" applyFont="1" applyFill="1"/>
    <xf numFmtId="0" fontId="2" fillId="2" borderId="7" xfId="0" applyFont="1" applyFill="1" applyBorder="1" applyAlignment="1">
      <alignment horizontal="right"/>
    </xf>
    <xf numFmtId="0" fontId="0" fillId="3" borderId="14" xfId="0" applyFill="1" applyBorder="1" applyProtection="1">
      <protection locked="0"/>
    </xf>
    <xf numFmtId="0" fontId="0" fillId="0" borderId="14" xfId="0" applyBorder="1" applyProtection="1">
      <protection locked="0"/>
    </xf>
    <xf numFmtId="0" fontId="0" fillId="0" borderId="0" xfId="0" applyProtection="1">
      <protection hidden="1"/>
    </xf>
    <xf numFmtId="0" fontId="0" fillId="3" borderId="14" xfId="0" applyFill="1" applyBorder="1" applyProtection="1">
      <protection hidden="1"/>
    </xf>
    <xf numFmtId="0" fontId="0" fillId="0" borderId="14" xfId="0" applyBorder="1" applyProtection="1">
      <protection hidden="1"/>
    </xf>
    <xf numFmtId="0" fontId="0" fillId="3" borderId="15" xfId="0" applyFill="1" applyBorder="1" applyProtection="1">
      <protection hidden="1"/>
    </xf>
    <xf numFmtId="0" fontId="2" fillId="0" borderId="0" xfId="0" applyFont="1" applyAlignment="1">
      <alignment horizontal="center"/>
    </xf>
    <xf numFmtId="0" fontId="2" fillId="0" borderId="1" xfId="0" applyFont="1" applyBorder="1" applyAlignment="1">
      <alignment horizontal="right" wrapText="1"/>
    </xf>
    <xf numFmtId="0" fontId="12" fillId="0" borderId="0" xfId="0" applyFont="1" applyAlignment="1">
      <alignment horizontal="right"/>
    </xf>
    <xf numFmtId="0" fontId="0" fillId="0" borderId="0" xfId="0" applyAlignment="1" applyProtection="1">
      <alignment horizontal="left" vertical="top" wrapText="1"/>
      <protection locked="0"/>
    </xf>
    <xf numFmtId="0" fontId="2" fillId="0" borderId="13" xfId="0" applyFont="1" applyBorder="1"/>
    <xf numFmtId="167" fontId="2" fillId="0" borderId="11" xfId="0" applyNumberFormat="1" applyFont="1" applyBorder="1" applyAlignment="1" applyProtection="1">
      <alignment horizontal="left" vertical="top" wrapText="1"/>
      <protection locked="0"/>
    </xf>
    <xf numFmtId="0" fontId="2" fillId="0" borderId="16" xfId="0" applyFont="1" applyBorder="1"/>
    <xf numFmtId="0" fontId="8" fillId="3" borderId="14" xfId="1" applyFill="1" applyBorder="1"/>
    <xf numFmtId="0" fontId="8" fillId="0" borderId="14" xfId="1" applyBorder="1"/>
    <xf numFmtId="3" fontId="0" fillId="0" borderId="0" xfId="0" applyNumberFormat="1"/>
    <xf numFmtId="0" fontId="8" fillId="0" borderId="0" xfId="0" applyFont="1" applyAlignment="1" applyProtection="1">
      <alignment horizontal="center"/>
      <protection hidden="1"/>
    </xf>
    <xf numFmtId="0" fontId="0" fillId="0" borderId="0" xfId="0" applyAlignment="1" applyProtection="1">
      <alignment horizontal="center"/>
      <protection hidden="1"/>
    </xf>
    <xf numFmtId="0" fontId="8" fillId="0" borderId="0" xfId="1" applyAlignment="1">
      <alignment horizontal="center"/>
    </xf>
    <xf numFmtId="165" fontId="3" fillId="0" borderId="4" xfId="0" applyNumberFormat="1" applyFont="1" applyBorder="1" applyAlignment="1" applyProtection="1">
      <alignment horizontal="center" shrinkToFit="1"/>
      <protection locked="0"/>
    </xf>
    <xf numFmtId="0" fontId="0" fillId="0" borderId="0" xfId="0" applyAlignment="1">
      <alignment horizontal="center" vertical="center"/>
    </xf>
    <xf numFmtId="1" fontId="0" fillId="0" borderId="0" xfId="0" applyNumberFormat="1"/>
    <xf numFmtId="0" fontId="16" fillId="5" borderId="23" xfId="0" applyFont="1" applyFill="1" applyBorder="1" applyAlignment="1">
      <alignment horizontal="center" vertical="center"/>
    </xf>
    <xf numFmtId="0" fontId="16" fillId="5" borderId="26" xfId="0" applyFont="1" applyFill="1" applyBorder="1" applyAlignment="1">
      <alignment horizontal="center" vertical="center"/>
    </xf>
    <xf numFmtId="0" fontId="16" fillId="5" borderId="26"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0" fillId="6" borderId="25" xfId="0" applyFill="1" applyBorder="1" applyAlignment="1">
      <alignment horizontal="center" vertical="center"/>
    </xf>
    <xf numFmtId="0" fontId="14" fillId="6" borderId="25" xfId="0" applyFont="1" applyFill="1" applyBorder="1" applyAlignment="1">
      <alignment horizontal="center" vertical="center"/>
    </xf>
    <xf numFmtId="1" fontId="14" fillId="6" borderId="25" xfId="0" applyNumberFormat="1" applyFont="1" applyFill="1" applyBorder="1" applyAlignment="1">
      <alignment horizontal="center" vertical="center"/>
    </xf>
    <xf numFmtId="0" fontId="16" fillId="5" borderId="25" xfId="0" applyFont="1" applyFill="1" applyBorder="1" applyAlignment="1">
      <alignment horizontal="center" vertical="center"/>
    </xf>
    <xf numFmtId="0" fontId="0" fillId="0" borderId="25" xfId="0" applyBorder="1" applyAlignment="1">
      <alignment horizontal="center" vertical="center"/>
    </xf>
    <xf numFmtId="0" fontId="0" fillId="0" borderId="25" xfId="0" applyBorder="1"/>
    <xf numFmtId="1" fontId="0" fillId="0" borderId="25" xfId="0" applyNumberFormat="1" applyBorder="1"/>
    <xf numFmtId="0" fontId="0" fillId="3" borderId="25" xfId="0" applyFill="1" applyBorder="1" applyAlignment="1">
      <alignment horizontal="center" vertical="center"/>
    </xf>
    <xf numFmtId="0" fontId="0" fillId="3" borderId="25" xfId="0" applyFill="1" applyBorder="1"/>
    <xf numFmtId="1" fontId="0" fillId="3" borderId="25" xfId="0" applyNumberFormat="1" applyFill="1" applyBorder="1"/>
    <xf numFmtId="0" fontId="0" fillId="0" borderId="25" xfId="0" applyBorder="1" applyAlignment="1">
      <alignment wrapText="1"/>
    </xf>
    <xf numFmtId="0" fontId="0" fillId="0" borderId="25" xfId="0" applyBorder="1" applyProtection="1">
      <protection locked="0"/>
    </xf>
    <xf numFmtId="0" fontId="0" fillId="0" borderId="0" xfId="0" applyProtection="1">
      <protection locked="0"/>
    </xf>
    <xf numFmtId="10" fontId="0" fillId="0" borderId="23" xfId="0" applyNumberFormat="1" applyBorder="1"/>
    <xf numFmtId="10" fontId="0" fillId="0" borderId="25" xfId="0" applyNumberFormat="1" applyBorder="1"/>
    <xf numFmtId="10" fontId="0" fillId="0" borderId="0" xfId="0" applyNumberFormat="1"/>
    <xf numFmtId="0" fontId="14" fillId="3" borderId="25" xfId="0" applyFont="1" applyFill="1" applyBorder="1"/>
    <xf numFmtId="0" fontId="0" fillId="7" borderId="25" xfId="0" applyFill="1" applyBorder="1" applyProtection="1">
      <protection locked="0"/>
    </xf>
    <xf numFmtId="168" fontId="0" fillId="0" borderId="25" xfId="2" applyNumberFormat="1" applyFont="1" applyBorder="1"/>
    <xf numFmtId="168" fontId="0" fillId="0" borderId="25" xfId="2" applyNumberFormat="1" applyFont="1" applyBorder="1" applyProtection="1">
      <protection locked="0"/>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0" fillId="0" borderId="0" xfId="0" applyFont="1" applyAlignment="1">
      <alignment horizontal="left" vertical="center" indent="5"/>
    </xf>
    <xf numFmtId="0" fontId="19" fillId="0" borderId="0" xfId="0" applyFont="1" applyAlignment="1">
      <alignment horizontal="left" vertical="center" indent="2"/>
    </xf>
    <xf numFmtId="0" fontId="22" fillId="0" borderId="0" xfId="0" applyFont="1" applyAlignment="1">
      <alignment horizontal="left" vertical="center" indent="2"/>
    </xf>
    <xf numFmtId="0" fontId="23" fillId="0" borderId="0" xfId="0" applyFont="1" applyAlignment="1">
      <alignment horizontal="left" vertical="center" indent="2"/>
    </xf>
    <xf numFmtId="0" fontId="20" fillId="0" borderId="0" xfId="0" applyFont="1" applyAlignment="1">
      <alignment horizontal="left" vertical="center" indent="2"/>
    </xf>
    <xf numFmtId="0" fontId="24" fillId="0" borderId="0" xfId="0" applyFont="1" applyAlignment="1">
      <alignment horizontal="left" vertical="center" indent="2"/>
    </xf>
    <xf numFmtId="0" fontId="17" fillId="0" borderId="0" xfId="3" applyAlignment="1">
      <alignment vertical="center"/>
    </xf>
    <xf numFmtId="0" fontId="27" fillId="0" borderId="0" xfId="0" applyFont="1" applyAlignment="1">
      <alignment horizontal="left" vertical="center" indent="7"/>
    </xf>
    <xf numFmtId="0" fontId="29" fillId="0" borderId="0" xfId="0" applyFont="1" applyAlignment="1">
      <alignment horizontal="left" vertical="center" indent="7"/>
    </xf>
    <xf numFmtId="165" fontId="3" fillId="0" borderId="0" xfId="0" applyNumberFormat="1" applyFont="1" applyBorder="1" applyAlignment="1" applyProtection="1">
      <alignment horizontal="center" shrinkToFit="1"/>
      <protection locked="0"/>
    </xf>
    <xf numFmtId="0" fontId="9" fillId="0" borderId="0" xfId="0" applyFont="1" applyBorder="1" applyAlignment="1" applyProtection="1">
      <alignment horizontal="left"/>
      <protection locked="0"/>
    </xf>
    <xf numFmtId="165" fontId="2" fillId="0" borderId="0" xfId="0" applyNumberFormat="1" applyFont="1" applyBorder="1" applyAlignment="1">
      <alignment horizontal="right"/>
    </xf>
    <xf numFmtId="165" fontId="2" fillId="0" borderId="28" xfId="0" applyNumberFormat="1" applyFont="1" applyBorder="1" applyAlignment="1">
      <alignment horizontal="right"/>
    </xf>
    <xf numFmtId="167" fontId="2" fillId="0" borderId="13" xfId="0" applyNumberFormat="1" applyFont="1" applyBorder="1" applyAlignment="1">
      <alignment horizontal="right"/>
    </xf>
    <xf numFmtId="165" fontId="3" fillId="0" borderId="31" xfId="0" applyNumberFormat="1" applyFont="1" applyBorder="1" applyAlignment="1" applyProtection="1">
      <alignment horizontal="center" shrinkToFit="1"/>
      <protection locked="0"/>
    </xf>
    <xf numFmtId="165" fontId="3" fillId="0" borderId="32" xfId="0" applyNumberFormat="1" applyFont="1" applyBorder="1" applyAlignment="1" applyProtection="1">
      <alignment horizontal="center" shrinkToFit="1"/>
      <protection locked="0"/>
    </xf>
    <xf numFmtId="0" fontId="9" fillId="0" borderId="34" xfId="0" applyFont="1" applyBorder="1" applyAlignment="1" applyProtection="1">
      <alignment horizontal="left"/>
      <protection locked="0"/>
    </xf>
    <xf numFmtId="0" fontId="9" fillId="0" borderId="35" xfId="0" applyFont="1" applyBorder="1" applyAlignment="1" applyProtection="1">
      <alignment horizontal="left"/>
      <protection locked="0"/>
    </xf>
    <xf numFmtId="0" fontId="9" fillId="0" borderId="4" xfId="0" applyFont="1" applyBorder="1" applyAlignment="1" applyProtection="1">
      <alignment horizontal="left"/>
      <protection locked="0"/>
    </xf>
    <xf numFmtId="167" fontId="2" fillId="0" borderId="0" xfId="0" applyNumberFormat="1" applyFont="1" applyBorder="1" applyAlignment="1">
      <alignment horizontal="right"/>
    </xf>
    <xf numFmtId="165" fontId="3" fillId="0" borderId="1" xfId="0" applyNumberFormat="1" applyFont="1" applyBorder="1" applyAlignment="1" applyProtection="1">
      <alignment horizontal="center" shrinkToFit="1"/>
      <protection locked="0"/>
    </xf>
    <xf numFmtId="165" fontId="2" fillId="0" borderId="7" xfId="0" applyNumberFormat="1" applyFont="1" applyBorder="1" applyAlignment="1">
      <alignment horizontal="right"/>
    </xf>
    <xf numFmtId="165" fontId="3" fillId="0" borderId="33" xfId="0" applyNumberFormat="1" applyFont="1" applyBorder="1" applyAlignment="1" applyProtection="1">
      <alignment horizontal="center" shrinkToFit="1"/>
      <protection locked="0"/>
    </xf>
    <xf numFmtId="165" fontId="3" fillId="0" borderId="7" xfId="0" applyNumberFormat="1" applyFont="1" applyBorder="1" applyAlignment="1" applyProtection="1">
      <alignment horizontal="center" shrinkToFit="1"/>
      <protection locked="0"/>
    </xf>
    <xf numFmtId="167" fontId="2" fillId="0" borderId="32" xfId="0" applyNumberFormat="1" applyFont="1" applyBorder="1" applyAlignment="1">
      <alignment horizontal="right"/>
    </xf>
    <xf numFmtId="167" fontId="2" fillId="0" borderId="31" xfId="0" applyNumberFormat="1" applyFont="1" applyBorder="1" applyAlignment="1">
      <alignment horizontal="right"/>
    </xf>
    <xf numFmtId="167" fontId="2" fillId="0" borderId="6" xfId="0" applyNumberFormat="1" applyFont="1" applyBorder="1" applyAlignment="1">
      <alignment horizontal="right"/>
    </xf>
    <xf numFmtId="0" fontId="2" fillId="0" borderId="0" xfId="0" applyFont="1" applyBorder="1"/>
    <xf numFmtId="0" fontId="9" fillId="0" borderId="6" xfId="0" applyFont="1" applyBorder="1" applyAlignment="1" applyProtection="1">
      <alignment horizontal="left"/>
      <protection locked="0"/>
    </xf>
    <xf numFmtId="3" fontId="2" fillId="0" borderId="0" xfId="0" applyNumberFormat="1" applyFont="1" applyBorder="1"/>
    <xf numFmtId="167" fontId="3" fillId="0" borderId="7" xfId="0" applyNumberFormat="1" applyFont="1" applyBorder="1" applyAlignment="1" applyProtection="1">
      <alignment horizontal="center" shrinkToFit="1"/>
      <protection locked="0"/>
    </xf>
    <xf numFmtId="167" fontId="3" fillId="0" borderId="0" xfId="0" applyNumberFormat="1" applyFont="1" applyBorder="1" applyAlignment="1" applyProtection="1">
      <alignment horizontal="center" shrinkToFit="1"/>
      <protection locked="0"/>
    </xf>
    <xf numFmtId="167" fontId="3" fillId="0" borderId="0" xfId="0" applyNumberFormat="1" applyFont="1" applyBorder="1" applyAlignment="1">
      <alignment horizontal="center" shrinkToFit="1"/>
    </xf>
    <xf numFmtId="0" fontId="2" fillId="0" borderId="36" xfId="0" applyFont="1" applyBorder="1"/>
    <xf numFmtId="0" fontId="0" fillId="0" borderId="8" xfId="0" applyBorder="1" applyAlignment="1" applyProtection="1">
      <alignment horizontal="center" vertical="top" wrapText="1"/>
      <protection locked="0"/>
    </xf>
    <xf numFmtId="0" fontId="0" fillId="0" borderId="9" xfId="0" applyBorder="1" applyAlignment="1" applyProtection="1">
      <alignment horizontal="center" vertical="top" wrapText="1"/>
      <protection locked="0"/>
    </xf>
    <xf numFmtId="0" fontId="0" fillId="0" borderId="10" xfId="0" applyBorder="1" applyAlignment="1" applyProtection="1">
      <alignment horizontal="center" vertical="top" wrapText="1"/>
      <protection locked="0"/>
    </xf>
    <xf numFmtId="0" fontId="0" fillId="0" borderId="11" xfId="0" applyBorder="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0" borderId="12" xfId="0" applyBorder="1" applyAlignment="1" applyProtection="1">
      <alignment horizontal="center" vertical="top" wrapText="1"/>
      <protection locked="0"/>
    </xf>
    <xf numFmtId="0" fontId="2" fillId="2" borderId="17" xfId="0" applyFont="1" applyFill="1" applyBorder="1" applyAlignment="1" applyProtection="1">
      <alignment horizontal="center"/>
      <protection locked="0"/>
    </xf>
    <xf numFmtId="167" fontId="2" fillId="0" borderId="6" xfId="0" applyNumberFormat="1" applyFont="1" applyBorder="1" applyAlignment="1">
      <alignment horizontal="center" shrinkToFit="1"/>
    </xf>
    <xf numFmtId="167" fontId="2" fillId="0" borderId="4" xfId="0" applyNumberFormat="1" applyFont="1" applyBorder="1" applyAlignment="1">
      <alignment horizontal="center" shrinkToFit="1"/>
    </xf>
    <xf numFmtId="0" fontId="2" fillId="2" borderId="1" xfId="0" applyFont="1" applyFill="1" applyBorder="1" applyAlignment="1" applyProtection="1">
      <alignment horizontal="center"/>
      <protection locked="0"/>
    </xf>
    <xf numFmtId="0" fontId="3" fillId="0" borderId="6" xfId="0" applyFont="1" applyBorder="1" applyAlignment="1" applyProtection="1">
      <alignment horizontal="center" shrinkToFit="1"/>
      <protection locked="0"/>
    </xf>
    <xf numFmtId="0" fontId="3" fillId="0" borderId="4" xfId="0" applyFont="1" applyBorder="1" applyAlignment="1" applyProtection="1">
      <alignment horizontal="center" shrinkToFit="1"/>
      <protection locked="0"/>
    </xf>
    <xf numFmtId="165" fontId="3" fillId="0" borderId="6" xfId="0" applyNumberFormat="1" applyFont="1" applyBorder="1" applyAlignment="1" applyProtection="1">
      <alignment horizontal="center" shrinkToFit="1"/>
      <protection locked="0"/>
    </xf>
    <xf numFmtId="165" fontId="3" fillId="0" borderId="4" xfId="0" applyNumberFormat="1" applyFont="1" applyBorder="1" applyAlignment="1" applyProtection="1">
      <alignment horizontal="center" shrinkToFit="1"/>
      <protection locked="0"/>
    </xf>
    <xf numFmtId="2" fontId="3" fillId="0" borderId="6" xfId="0" applyNumberFormat="1" applyFont="1" applyBorder="1" applyAlignment="1" applyProtection="1">
      <alignment horizontal="center" shrinkToFit="1"/>
      <protection locked="0"/>
    </xf>
    <xf numFmtId="2" fontId="3" fillId="0" borderId="4" xfId="0" applyNumberFormat="1" applyFont="1" applyBorder="1" applyAlignment="1" applyProtection="1">
      <alignment horizontal="center" shrinkToFit="1"/>
      <protection locked="0"/>
    </xf>
    <xf numFmtId="165" fontId="3" fillId="0" borderId="29" xfId="0" applyNumberFormat="1" applyFont="1" applyBorder="1" applyAlignment="1" applyProtection="1">
      <alignment horizontal="center" shrinkToFit="1"/>
      <protection locked="0"/>
    </xf>
    <xf numFmtId="165" fontId="3" fillId="0" borderId="30" xfId="0" applyNumberFormat="1" applyFont="1" applyBorder="1" applyAlignment="1" applyProtection="1">
      <alignment horizontal="center" shrinkToFit="1"/>
      <protection locked="0"/>
    </xf>
    <xf numFmtId="1" fontId="3" fillId="0" borderId="6" xfId="0" applyNumberFormat="1" applyFont="1" applyBorder="1" applyAlignment="1" applyProtection="1">
      <alignment horizontal="center" shrinkToFit="1"/>
      <protection locked="0"/>
    </xf>
    <xf numFmtId="1" fontId="3" fillId="0" borderId="4" xfId="0" applyNumberFormat="1" applyFont="1" applyBorder="1" applyAlignment="1" applyProtection="1">
      <alignment horizontal="center" shrinkToFit="1"/>
      <protection locked="0"/>
    </xf>
    <xf numFmtId="166" fontId="3" fillId="0" borderId="6" xfId="0" applyNumberFormat="1" applyFont="1" applyBorder="1" applyAlignment="1">
      <alignment horizontal="center" shrinkToFit="1"/>
    </xf>
    <xf numFmtId="166" fontId="3" fillId="0" borderId="4" xfId="0" applyNumberFormat="1" applyFont="1" applyBorder="1" applyAlignment="1">
      <alignment horizontal="center" shrinkToFit="1"/>
    </xf>
    <xf numFmtId="166" fontId="3" fillId="0" borderId="6" xfId="0" applyNumberFormat="1" applyFont="1" applyBorder="1" applyAlignment="1" applyProtection="1">
      <alignment horizontal="center" shrinkToFit="1"/>
      <protection locked="0"/>
    </xf>
    <xf numFmtId="166" fontId="3" fillId="0" borderId="4" xfId="0" applyNumberFormat="1" applyFont="1" applyBorder="1" applyAlignment="1" applyProtection="1">
      <alignment horizontal="center" shrinkToFit="1"/>
      <protection locked="0"/>
    </xf>
    <xf numFmtId="3" fontId="3" fillId="0" borderId="6" xfId="0" applyNumberFormat="1" applyFont="1" applyBorder="1" applyAlignment="1" applyProtection="1">
      <alignment horizontal="center" shrinkToFit="1"/>
      <protection locked="0"/>
    </xf>
    <xf numFmtId="3" fontId="3" fillId="0" borderId="4" xfId="0" applyNumberFormat="1" applyFont="1" applyBorder="1" applyAlignment="1" applyProtection="1">
      <alignment horizontal="center" shrinkToFit="1"/>
      <protection locked="0"/>
    </xf>
    <xf numFmtId="0" fontId="0" fillId="0" borderId="4" xfId="0" applyBorder="1" applyAlignment="1" applyProtection="1">
      <alignment horizontal="center" shrinkToFit="1"/>
      <protection locked="0"/>
    </xf>
    <xf numFmtId="9" fontId="3" fillId="0" borderId="6" xfId="0" applyNumberFormat="1" applyFont="1" applyBorder="1" applyAlignment="1" applyProtection="1">
      <alignment horizontal="center" shrinkToFit="1"/>
      <protection locked="0"/>
    </xf>
    <xf numFmtId="0" fontId="9" fillId="0" borderId="28" xfId="0" applyFont="1" applyBorder="1" applyAlignment="1" applyProtection="1">
      <alignment horizontal="left"/>
      <protection locked="0"/>
    </xf>
    <xf numFmtId="1" fontId="3" fillId="0" borderId="1" xfId="0" applyNumberFormat="1" applyFont="1" applyBorder="1" applyAlignment="1" applyProtection="1">
      <alignment horizontal="center" shrinkToFit="1"/>
      <protection locked="0"/>
    </xf>
    <xf numFmtId="0" fontId="2" fillId="0" borderId="6" xfId="0" applyFont="1" applyBorder="1" applyAlignment="1" applyProtection="1">
      <alignment horizontal="center" shrinkToFit="1"/>
      <protection locked="0"/>
    </xf>
    <xf numFmtId="164" fontId="3" fillId="0" borderId="6" xfId="0" applyNumberFormat="1" applyFont="1" applyBorder="1" applyAlignment="1" applyProtection="1">
      <alignment horizontal="center" shrinkToFit="1"/>
      <protection locked="0"/>
    </xf>
    <xf numFmtId="164" fontId="3" fillId="0" borderId="4" xfId="0" applyNumberFormat="1" applyFont="1" applyBorder="1" applyAlignment="1" applyProtection="1">
      <alignment horizontal="center" shrinkToFit="1"/>
      <protection locked="0"/>
    </xf>
    <xf numFmtId="0" fontId="9" fillId="0" borderId="1" xfId="0" applyFont="1" applyBorder="1" applyAlignment="1" applyProtection="1">
      <alignment horizontal="left"/>
      <protection locked="0"/>
    </xf>
    <xf numFmtId="0" fontId="2" fillId="2" borderId="7" xfId="0" applyFont="1" applyFill="1" applyBorder="1" applyAlignment="1" applyProtection="1">
      <alignment horizontal="center"/>
      <protection locked="0"/>
    </xf>
    <xf numFmtId="0" fontId="8" fillId="0" borderId="13" xfId="0" applyFont="1" applyBorder="1" applyAlignment="1">
      <alignment horizontal="left"/>
    </xf>
    <xf numFmtId="0" fontId="8" fillId="0" borderId="13" xfId="0" applyFont="1" applyBorder="1" applyAlignment="1" applyProtection="1">
      <alignment horizontal="left"/>
      <protection hidden="1"/>
    </xf>
    <xf numFmtId="0" fontId="0" fillId="0" borderId="13" xfId="0" applyBorder="1" applyAlignment="1" applyProtection="1">
      <alignment horizontal="left"/>
      <protection hidden="1"/>
    </xf>
    <xf numFmtId="0" fontId="16" fillId="5" borderId="23" xfId="0" applyFont="1" applyFill="1" applyBorder="1" applyAlignment="1">
      <alignment horizontal="center" vertical="center"/>
    </xf>
    <xf numFmtId="0" fontId="16" fillId="5" borderId="24" xfId="0" applyFont="1" applyFill="1" applyBorder="1" applyAlignment="1">
      <alignment horizontal="center" vertical="center"/>
    </xf>
    <xf numFmtId="0" fontId="16" fillId="5" borderId="27"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0" xfId="0" applyFont="1" applyFill="1" applyAlignment="1">
      <alignment horizontal="center" vertical="center"/>
    </xf>
    <xf numFmtId="0" fontId="15" fillId="4" borderId="2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24" xfId="0" applyFont="1" applyFill="1" applyBorder="1" applyAlignment="1">
      <alignment horizontal="center" vertical="center"/>
    </xf>
    <xf numFmtId="0" fontId="14" fillId="5" borderId="25" xfId="0" applyFont="1" applyFill="1" applyBorder="1" applyAlignment="1">
      <alignment horizontal="center" vertical="center"/>
    </xf>
    <xf numFmtId="0" fontId="16" fillId="5" borderId="23" xfId="0" applyFont="1" applyFill="1" applyBorder="1" applyAlignment="1">
      <alignment horizontal="center" vertical="center" wrapText="1"/>
    </xf>
    <xf numFmtId="0" fontId="16" fillId="5" borderId="24" xfId="0" applyFont="1" applyFill="1" applyBorder="1" applyAlignment="1">
      <alignment horizontal="center" vertical="center" wrapText="1"/>
    </xf>
  </cellXfs>
  <cellStyles count="4">
    <cellStyle name="Comma" xfId="2" builtinId="3"/>
    <cellStyle name="Hyperlink" xfId="3" builtinId="8"/>
    <cellStyle name="Normal" xfId="0" builtinId="0"/>
    <cellStyle name="Normal 3" xfId="1" xr:uid="{2136A53F-4211-455C-B8D9-DD8036EACB3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hyperlink" Target="mailto:lbrown@blm.gov" TargetMode="External"/><Relationship Id="rId2" Type="http://schemas.openxmlformats.org/officeDocument/2006/relationships/hyperlink" Target="mailto:rputnam@blm.gov" TargetMode="External"/><Relationship Id="rId1" Type="http://schemas.openxmlformats.org/officeDocument/2006/relationships/hyperlink" Target="https://doimspp.sharepoint.com/sites/blm-fa/fire-operations/SitePages/Fire-Operations-Group-(FOG).aspx?csf=1&amp;web=1&amp;e=onC9L2htt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80"/>
  <sheetViews>
    <sheetView view="pageLayout" zoomScale="80" zoomScaleNormal="82" zoomScalePageLayoutView="80" workbookViewId="0">
      <selection activeCell="A58" sqref="A58"/>
    </sheetView>
  </sheetViews>
  <sheetFormatPr defaultColWidth="9.140625" defaultRowHeight="15" x14ac:dyDescent="0.2"/>
  <cols>
    <col min="1" max="1" width="43.7109375" style="22" customWidth="1"/>
    <col min="2" max="3" width="15.42578125" style="7" customWidth="1"/>
    <col min="4" max="4" width="39.7109375" style="22" customWidth="1"/>
    <col min="5" max="6" width="7.85546875" style="7" customWidth="1"/>
    <col min="7" max="16384" width="9.140625" style="7"/>
  </cols>
  <sheetData>
    <row r="1" spans="1:7" s="2" customFormat="1" ht="19.5" customHeight="1" x14ac:dyDescent="0.2">
      <c r="A1" s="1" t="s">
        <v>35</v>
      </c>
      <c r="B1" s="146"/>
      <c r="C1" s="142"/>
      <c r="D1" s="1"/>
    </row>
    <row r="2" spans="1:7" s="2" customFormat="1" ht="14.25" customHeight="1" x14ac:dyDescent="0.2">
      <c r="A2" s="3" t="s">
        <v>33</v>
      </c>
      <c r="B2" s="147"/>
      <c r="C2" s="148"/>
      <c r="D2" s="4" t="s">
        <v>36</v>
      </c>
      <c r="E2" s="135"/>
      <c r="F2" s="145"/>
    </row>
    <row r="3" spans="1:7" s="6" customFormat="1" x14ac:dyDescent="0.2">
      <c r="A3" s="3" t="s">
        <v>34</v>
      </c>
      <c r="B3" s="147"/>
      <c r="C3" s="148"/>
      <c r="D3" s="27"/>
      <c r="E3" s="11"/>
      <c r="F3" s="11"/>
    </row>
    <row r="4" spans="1:7" s="6" customFormat="1" x14ac:dyDescent="0.2">
      <c r="A4" s="5" t="s">
        <v>0</v>
      </c>
      <c r="B4" s="126"/>
      <c r="C4" s="127"/>
      <c r="D4" s="13" t="s">
        <v>16</v>
      </c>
      <c r="E4" s="14" t="s">
        <v>27</v>
      </c>
      <c r="F4" s="14" t="s">
        <v>32</v>
      </c>
      <c r="G4" s="7" t="s">
        <v>78</v>
      </c>
    </row>
    <row r="5" spans="1:7" x14ac:dyDescent="0.2">
      <c r="A5" s="5" t="s">
        <v>1</v>
      </c>
      <c r="B5" s="126"/>
      <c r="C5" s="127"/>
      <c r="D5" s="15" t="s">
        <v>17</v>
      </c>
      <c r="E5" s="25"/>
      <c r="F5" s="26"/>
      <c r="G5" s="26"/>
    </row>
    <row r="6" spans="1:7" x14ac:dyDescent="0.2">
      <c r="A6" s="5" t="s">
        <v>2</v>
      </c>
      <c r="B6" s="126"/>
      <c r="C6" s="127"/>
      <c r="D6" s="15" t="s">
        <v>18</v>
      </c>
      <c r="E6" s="25"/>
      <c r="F6" s="26"/>
      <c r="G6" s="26"/>
    </row>
    <row r="7" spans="1:7" x14ac:dyDescent="0.2">
      <c r="A7" s="5" t="s">
        <v>24</v>
      </c>
      <c r="B7" s="126"/>
      <c r="C7" s="127"/>
      <c r="D7" s="15" t="s">
        <v>19</v>
      </c>
      <c r="E7" s="25"/>
      <c r="F7" s="26"/>
      <c r="G7" s="26"/>
    </row>
    <row r="8" spans="1:7" ht="14.25" customHeight="1" x14ac:dyDescent="0.2">
      <c r="A8" s="5" t="s">
        <v>3</v>
      </c>
      <c r="B8" s="134"/>
      <c r="C8" s="135"/>
      <c r="D8" s="15" t="s">
        <v>20</v>
      </c>
      <c r="E8" s="25"/>
      <c r="F8" s="26"/>
      <c r="G8" s="26"/>
    </row>
    <row r="9" spans="1:7" x14ac:dyDescent="0.2">
      <c r="A9" s="5" t="s">
        <v>4</v>
      </c>
      <c r="B9" s="134"/>
      <c r="C9" s="135"/>
      <c r="D9" s="15" t="s">
        <v>23</v>
      </c>
      <c r="E9" s="25"/>
      <c r="F9" s="26"/>
      <c r="G9" s="26"/>
    </row>
    <row r="10" spans="1:7" x14ac:dyDescent="0.2">
      <c r="A10" s="4" t="s">
        <v>5</v>
      </c>
      <c r="B10" s="128"/>
      <c r="C10" s="129"/>
      <c r="D10" s="15" t="s">
        <v>21</v>
      </c>
      <c r="E10" s="25"/>
      <c r="F10" s="26"/>
      <c r="G10" s="26"/>
    </row>
    <row r="11" spans="1:7" s="8" customFormat="1" x14ac:dyDescent="0.2">
      <c r="A11" s="4" t="s">
        <v>6</v>
      </c>
      <c r="B11" s="128"/>
      <c r="C11" s="129"/>
      <c r="D11" s="15" t="s">
        <v>22</v>
      </c>
      <c r="E11" s="25"/>
      <c r="F11" s="26"/>
      <c r="G11" s="26"/>
    </row>
    <row r="12" spans="1:7" s="8" customFormat="1" x14ac:dyDescent="0.2">
      <c r="A12" s="5" t="s">
        <v>37</v>
      </c>
      <c r="B12" s="138"/>
      <c r="C12" s="139"/>
      <c r="D12" s="15" t="s">
        <v>32</v>
      </c>
      <c r="E12" s="25"/>
      <c r="F12" s="26"/>
      <c r="G12" s="26"/>
    </row>
    <row r="13" spans="1:7" x14ac:dyDescent="0.2">
      <c r="A13" s="9" t="s">
        <v>11</v>
      </c>
      <c r="B13" s="138"/>
      <c r="C13" s="139"/>
      <c r="D13" s="20" t="s">
        <v>29</v>
      </c>
      <c r="E13" s="21">
        <f>SUM(E5:E12)</f>
        <v>0</v>
      </c>
      <c r="F13" s="21">
        <f>SUM(F5:F12)</f>
        <v>0</v>
      </c>
      <c r="G13" s="26"/>
    </row>
    <row r="14" spans="1:7" x14ac:dyDescent="0.2">
      <c r="A14" s="9" t="s">
        <v>12</v>
      </c>
      <c r="B14" s="138"/>
      <c r="C14" s="139"/>
      <c r="D14" s="10" t="s">
        <v>40</v>
      </c>
      <c r="E14" s="123">
        <f>IF(E13+F13=B12,B12,"Doesn't Match, REDO")</f>
        <v>0</v>
      </c>
      <c r="F14" s="124"/>
      <c r="G14" s="26">
        <f>SUM(G5:G12)</f>
        <v>0</v>
      </c>
    </row>
    <row r="15" spans="1:7" x14ac:dyDescent="0.2">
      <c r="A15" s="10" t="s">
        <v>39</v>
      </c>
      <c r="B15" s="136">
        <f>IF(B13+B14=B12,B12,"Doesn't Match, REDO")</f>
        <v>0</v>
      </c>
      <c r="C15" s="137"/>
      <c r="E15" s="39" t="s">
        <v>84</v>
      </c>
      <c r="F15" s="39" t="s">
        <v>85</v>
      </c>
      <c r="G15" s="112"/>
    </row>
    <row r="16" spans="1:7" x14ac:dyDescent="0.2">
      <c r="A16" s="9" t="s">
        <v>82</v>
      </c>
      <c r="B16" s="136"/>
      <c r="C16" s="137"/>
      <c r="D16" s="22" t="s">
        <v>83</v>
      </c>
      <c r="E16" s="45"/>
      <c r="F16" s="115"/>
      <c r="G16" s="113"/>
    </row>
    <row r="17" spans="1:7" x14ac:dyDescent="0.2">
      <c r="A17" s="9" t="s">
        <v>30</v>
      </c>
      <c r="B17" s="138"/>
      <c r="C17" s="139"/>
      <c r="D17" s="28" t="s">
        <v>42</v>
      </c>
      <c r="E17" s="122"/>
      <c r="F17" s="122"/>
      <c r="G17" s="113"/>
    </row>
    <row r="18" spans="1:7" x14ac:dyDescent="0.2">
      <c r="A18" s="9" t="s">
        <v>31</v>
      </c>
      <c r="B18" s="138"/>
      <c r="C18" s="139"/>
      <c r="D18" s="29" t="s">
        <v>44</v>
      </c>
      <c r="E18" s="125"/>
      <c r="F18" s="125"/>
      <c r="G18" s="113"/>
    </row>
    <row r="19" spans="1:7" x14ac:dyDescent="0.2">
      <c r="A19" s="41"/>
      <c r="B19" s="136">
        <f>IF(B17+B18=B12,B12,"Doesn't Match, REDO")</f>
        <v>0</v>
      </c>
      <c r="C19" s="137"/>
      <c r="D19" s="28" t="s">
        <v>43</v>
      </c>
      <c r="E19" s="125"/>
      <c r="F19" s="125"/>
      <c r="G19" s="114"/>
    </row>
    <row r="20" spans="1:7" x14ac:dyDescent="0.2">
      <c r="A20" s="5" t="s">
        <v>7</v>
      </c>
      <c r="B20" s="134"/>
      <c r="C20" s="142"/>
      <c r="D20" s="28" t="s">
        <v>45</v>
      </c>
      <c r="E20" s="125"/>
      <c r="F20" s="125"/>
      <c r="G20" s="39"/>
    </row>
    <row r="21" spans="1:7" x14ac:dyDescent="0.2">
      <c r="A21" s="12" t="s">
        <v>8</v>
      </c>
      <c r="B21" s="143"/>
      <c r="C21" s="142"/>
      <c r="D21" s="30"/>
      <c r="E21" s="31"/>
      <c r="F21" s="31"/>
      <c r="G21" s="8"/>
    </row>
    <row r="22" spans="1:7" s="16" customFormat="1" x14ac:dyDescent="0.2">
      <c r="A22" s="5" t="s">
        <v>9</v>
      </c>
      <c r="B22" s="134"/>
      <c r="C22" s="135"/>
      <c r="D22" s="28" t="s">
        <v>46</v>
      </c>
      <c r="E22" s="125"/>
      <c r="F22" s="125"/>
      <c r="G22" s="8"/>
    </row>
    <row r="23" spans="1:7" x14ac:dyDescent="0.2">
      <c r="A23" s="5" t="s">
        <v>10</v>
      </c>
      <c r="B23" s="134"/>
      <c r="C23" s="135"/>
      <c r="D23" s="28" t="s">
        <v>47</v>
      </c>
      <c r="E23" s="125"/>
      <c r="F23" s="125"/>
      <c r="G23" s="8"/>
    </row>
    <row r="24" spans="1:7" x14ac:dyDescent="0.2">
      <c r="A24" s="5" t="s">
        <v>38</v>
      </c>
      <c r="B24" s="134"/>
      <c r="C24" s="135"/>
      <c r="D24" s="32" t="s">
        <v>48</v>
      </c>
      <c r="E24" s="125"/>
      <c r="F24" s="125"/>
      <c r="G24" s="8"/>
    </row>
    <row r="25" spans="1:7" s="18" customFormat="1" x14ac:dyDescent="0.2">
      <c r="A25" s="17" t="s">
        <v>25</v>
      </c>
      <c r="B25" s="140"/>
      <c r="C25" s="141"/>
      <c r="D25" s="5" t="s">
        <v>73</v>
      </c>
      <c r="E25" s="150"/>
      <c r="F25" s="150"/>
      <c r="G25" s="8"/>
    </row>
    <row r="26" spans="1:7" s="18" customFormat="1" x14ac:dyDescent="0.2">
      <c r="A26" s="17" t="s">
        <v>13</v>
      </c>
      <c r="B26" s="140"/>
      <c r="C26" s="141"/>
      <c r="D26" s="5" t="s">
        <v>70</v>
      </c>
      <c r="E26" s="149"/>
      <c r="F26" s="149"/>
      <c r="G26" s="8"/>
    </row>
    <row r="27" spans="1:7" s="18" customFormat="1" x14ac:dyDescent="0.2">
      <c r="A27" s="17" t="s">
        <v>14</v>
      </c>
      <c r="B27" s="140"/>
      <c r="C27" s="141"/>
      <c r="D27" s="5" t="s">
        <v>71</v>
      </c>
      <c r="E27" s="149"/>
      <c r="F27" s="149"/>
      <c r="G27" s="7"/>
    </row>
    <row r="28" spans="1:7" s="18" customFormat="1" x14ac:dyDescent="0.2">
      <c r="A28" s="4" t="s">
        <v>198</v>
      </c>
      <c r="B28" s="128"/>
      <c r="C28" s="129"/>
      <c r="D28" s="5" t="s">
        <v>72</v>
      </c>
      <c r="E28" s="149"/>
      <c r="F28" s="149"/>
      <c r="G28" s="7"/>
    </row>
    <row r="29" spans="1:7" ht="30" x14ac:dyDescent="0.2">
      <c r="A29" s="5" t="s">
        <v>15</v>
      </c>
      <c r="B29" s="130"/>
      <c r="C29" s="131"/>
      <c r="D29" s="40" t="s">
        <v>75</v>
      </c>
      <c r="E29" s="149"/>
      <c r="F29" s="149"/>
    </row>
    <row r="30" spans="1:7" s="19" customFormat="1" x14ac:dyDescent="0.2">
      <c r="A30" s="4" t="s">
        <v>26</v>
      </c>
      <c r="B30" s="128"/>
      <c r="C30" s="129"/>
      <c r="D30" s="23" t="s">
        <v>87</v>
      </c>
      <c r="E30" s="149"/>
      <c r="F30" s="149"/>
      <c r="G30" s="7"/>
    </row>
    <row r="31" spans="1:7" s="19" customFormat="1" x14ac:dyDescent="0.2">
      <c r="A31" s="94" t="s">
        <v>28</v>
      </c>
      <c r="B31" s="132"/>
      <c r="C31" s="133"/>
      <c r="D31" s="95" t="s">
        <v>86</v>
      </c>
      <c r="E31" s="144"/>
      <c r="F31" s="144"/>
      <c r="G31" s="109"/>
    </row>
    <row r="32" spans="1:7" s="19" customFormat="1" x14ac:dyDescent="0.2">
      <c r="A32" s="93"/>
      <c r="B32" s="96" t="s">
        <v>191</v>
      </c>
      <c r="C32" s="96" t="s">
        <v>192</v>
      </c>
      <c r="D32" s="107"/>
      <c r="E32" s="92"/>
      <c r="F32" s="92"/>
      <c r="G32" s="7"/>
    </row>
    <row r="33" spans="1:13" s="19" customFormat="1" x14ac:dyDescent="0.2">
      <c r="A33" s="103" t="s">
        <v>197</v>
      </c>
      <c r="B33" s="52"/>
      <c r="C33" s="102"/>
      <c r="D33" s="108" t="s">
        <v>194</v>
      </c>
      <c r="E33" s="110"/>
      <c r="F33" s="100"/>
      <c r="G33" s="7"/>
    </row>
    <row r="34" spans="1:13" s="19" customFormat="1" x14ac:dyDescent="0.2">
      <c r="A34" s="103" t="s">
        <v>193</v>
      </c>
      <c r="B34" s="104"/>
      <c r="C34" s="105"/>
      <c r="D34" s="23" t="s">
        <v>195</v>
      </c>
      <c r="E34" s="110"/>
      <c r="F34" s="100"/>
      <c r="G34" s="7"/>
    </row>
    <row r="35" spans="1:13" s="19" customFormat="1" x14ac:dyDescent="0.2">
      <c r="A35" s="4"/>
      <c r="B35" s="97"/>
      <c r="C35" s="97"/>
      <c r="D35" s="106" t="s">
        <v>196</v>
      </c>
      <c r="E35" s="98"/>
      <c r="F35" s="99"/>
      <c r="G35" s="109"/>
      <c r="K35" s="111"/>
      <c r="L35" s="111"/>
      <c r="M35" s="111"/>
    </row>
    <row r="36" spans="1:13" s="19" customFormat="1" x14ac:dyDescent="0.2">
      <c r="A36" s="93"/>
      <c r="B36" s="91"/>
      <c r="C36" s="91"/>
      <c r="D36" s="101"/>
      <c r="E36" s="92"/>
      <c r="F36" s="92"/>
      <c r="G36" s="109"/>
      <c r="K36" s="111"/>
      <c r="L36" s="111"/>
      <c r="M36" s="111"/>
    </row>
    <row r="37" spans="1:13" s="19" customFormat="1" x14ac:dyDescent="0.2">
      <c r="A37" s="93"/>
      <c r="B37" s="91"/>
      <c r="C37" s="91"/>
      <c r="D37" s="101"/>
      <c r="E37" s="92"/>
      <c r="F37" s="92"/>
      <c r="G37" s="109"/>
      <c r="K37" s="111"/>
      <c r="L37" s="111"/>
      <c r="M37" s="111"/>
    </row>
    <row r="38" spans="1:13" s="19" customFormat="1" x14ac:dyDescent="0.2">
      <c r="A38" s="101"/>
      <c r="B38" s="24"/>
      <c r="C38" s="24"/>
      <c r="D38" s="23"/>
      <c r="E38" s="24"/>
      <c r="F38" s="24"/>
      <c r="G38" s="7"/>
    </row>
    <row r="39" spans="1:13" s="8" customFormat="1" x14ac:dyDescent="0.2">
      <c r="A39" s="44" t="s">
        <v>41</v>
      </c>
      <c r="B39" s="42"/>
      <c r="C39" s="42"/>
      <c r="D39" s="42"/>
      <c r="E39" s="42"/>
      <c r="F39" s="42"/>
      <c r="G39" s="43"/>
    </row>
    <row r="40" spans="1:13" x14ac:dyDescent="0.2">
      <c r="A40" s="116"/>
      <c r="B40" s="117"/>
      <c r="C40" s="117"/>
      <c r="D40" s="117"/>
      <c r="E40" s="117"/>
      <c r="F40" s="117"/>
      <c r="G40" s="118"/>
    </row>
    <row r="41" spans="1:13" s="8" customFormat="1" x14ac:dyDescent="0.2">
      <c r="A41" s="119"/>
      <c r="B41" s="120"/>
      <c r="C41" s="120"/>
      <c r="D41" s="120"/>
      <c r="E41" s="120"/>
      <c r="F41" s="120"/>
      <c r="G41" s="121"/>
    </row>
    <row r="42" spans="1:13" s="8" customFormat="1" x14ac:dyDescent="0.2">
      <c r="A42" s="119"/>
      <c r="B42" s="120"/>
      <c r="C42" s="120"/>
      <c r="D42" s="120"/>
      <c r="E42" s="120"/>
      <c r="F42" s="120"/>
      <c r="G42" s="121"/>
    </row>
    <row r="43" spans="1:13" s="8" customFormat="1" x14ac:dyDescent="0.2">
      <c r="A43" s="119"/>
      <c r="B43" s="120"/>
      <c r="C43" s="120"/>
      <c r="D43" s="120"/>
      <c r="E43" s="120"/>
      <c r="F43" s="120"/>
      <c r="G43" s="121"/>
    </row>
    <row r="44" spans="1:13" s="8" customFormat="1" x14ac:dyDescent="0.2">
      <c r="A44" s="119"/>
      <c r="B44" s="120"/>
      <c r="C44" s="120"/>
      <c r="D44" s="120"/>
      <c r="E44" s="120"/>
      <c r="F44" s="120"/>
      <c r="G44" s="121"/>
    </row>
    <row r="45" spans="1:13" s="8" customFormat="1" x14ac:dyDescent="0.2">
      <c r="A45" s="119"/>
      <c r="B45" s="120"/>
      <c r="C45" s="120"/>
      <c r="D45" s="120"/>
      <c r="E45" s="120"/>
      <c r="F45" s="120"/>
      <c r="G45" s="121"/>
    </row>
    <row r="46" spans="1:13" s="8" customFormat="1" x14ac:dyDescent="0.2">
      <c r="A46" s="119"/>
      <c r="B46" s="120"/>
      <c r="C46" s="120"/>
      <c r="D46" s="120"/>
      <c r="E46" s="120"/>
      <c r="F46" s="120"/>
      <c r="G46" s="121"/>
    </row>
    <row r="47" spans="1:13" s="8" customFormat="1" x14ac:dyDescent="0.2">
      <c r="A47" s="119"/>
      <c r="B47" s="120"/>
      <c r="C47" s="120"/>
      <c r="D47" s="120"/>
      <c r="E47" s="120"/>
      <c r="F47" s="120"/>
      <c r="G47" s="121"/>
    </row>
    <row r="48" spans="1:13" s="8" customFormat="1" x14ac:dyDescent="0.2">
      <c r="A48" s="119"/>
      <c r="B48" s="120"/>
      <c r="C48" s="120"/>
      <c r="D48" s="120"/>
      <c r="E48" s="120"/>
      <c r="F48" s="120"/>
      <c r="G48" s="121"/>
    </row>
    <row r="49" spans="1:7" s="8" customFormat="1" x14ac:dyDescent="0.2">
      <c r="A49" s="119"/>
      <c r="B49" s="120"/>
      <c r="C49" s="120"/>
      <c r="D49" s="120"/>
      <c r="E49" s="120"/>
      <c r="F49" s="120"/>
      <c r="G49" s="121"/>
    </row>
    <row r="50" spans="1:7" s="8" customFormat="1" x14ac:dyDescent="0.2">
      <c r="A50" s="119"/>
      <c r="B50" s="120"/>
      <c r="C50" s="120"/>
      <c r="D50" s="120"/>
      <c r="E50" s="120"/>
      <c r="F50" s="120"/>
      <c r="G50" s="121"/>
    </row>
    <row r="51" spans="1:7" s="8" customFormat="1" x14ac:dyDescent="0.2">
      <c r="A51" s="119"/>
      <c r="B51" s="120"/>
      <c r="C51" s="120"/>
      <c r="D51" s="120"/>
      <c r="E51" s="120"/>
      <c r="F51" s="120"/>
      <c r="G51" s="121"/>
    </row>
    <row r="52" spans="1:7" s="8" customFormat="1" x14ac:dyDescent="0.2">
      <c r="A52" s="119"/>
      <c r="B52" s="120"/>
      <c r="C52" s="120"/>
      <c r="D52" s="120"/>
      <c r="E52" s="120"/>
      <c r="F52" s="120"/>
      <c r="G52" s="121"/>
    </row>
    <row r="53" spans="1:7" x14ac:dyDescent="0.2">
      <c r="A53" s="119"/>
      <c r="B53" s="120"/>
      <c r="C53" s="120"/>
      <c r="D53" s="120"/>
      <c r="E53" s="120"/>
      <c r="F53" s="120"/>
      <c r="G53" s="121"/>
    </row>
    <row r="54" spans="1:7" x14ac:dyDescent="0.2">
      <c r="A54" s="7"/>
      <c r="D54" s="7"/>
    </row>
    <row r="55" spans="1:7" x14ac:dyDescent="0.2">
      <c r="A55" s="7"/>
      <c r="D55" s="7"/>
    </row>
    <row r="56" spans="1:7" x14ac:dyDescent="0.2">
      <c r="A56" s="7"/>
      <c r="D56" s="7"/>
    </row>
    <row r="57" spans="1:7" x14ac:dyDescent="0.2">
      <c r="A57" s="7"/>
      <c r="D57" s="7"/>
    </row>
    <row r="58" spans="1:7" x14ac:dyDescent="0.2">
      <c r="A58" s="7"/>
      <c r="D58" s="7"/>
    </row>
    <row r="59" spans="1:7" x14ac:dyDescent="0.2">
      <c r="A59" s="7"/>
      <c r="D59" s="7"/>
    </row>
    <row r="60" spans="1:7" x14ac:dyDescent="0.2">
      <c r="A60" s="7"/>
      <c r="D60" s="7"/>
    </row>
    <row r="61" spans="1:7" x14ac:dyDescent="0.2">
      <c r="A61" s="7"/>
      <c r="D61" s="7"/>
    </row>
    <row r="62" spans="1:7" x14ac:dyDescent="0.2">
      <c r="A62" s="7"/>
      <c r="D62" s="7"/>
    </row>
    <row r="63" spans="1:7" x14ac:dyDescent="0.2">
      <c r="A63" s="7"/>
      <c r="D63" s="7"/>
    </row>
    <row r="64" spans="1:7" x14ac:dyDescent="0.2">
      <c r="A64" s="7"/>
      <c r="D64" s="7"/>
    </row>
    <row r="65" spans="1:7" x14ac:dyDescent="0.2">
      <c r="A65" s="7"/>
      <c r="D65" s="7"/>
    </row>
    <row r="66" spans="1:7" x14ac:dyDescent="0.2">
      <c r="A66" s="7"/>
      <c r="D66" s="7"/>
    </row>
    <row r="67" spans="1:7" s="24" customFormat="1" x14ac:dyDescent="0.2"/>
    <row r="68" spans="1:7" s="24" customFormat="1" x14ac:dyDescent="0.2"/>
    <row r="69" spans="1:7" s="24" customFormat="1" x14ac:dyDescent="0.2"/>
    <row r="70" spans="1:7" s="24" customFormat="1" x14ac:dyDescent="0.2"/>
    <row r="71" spans="1:7" s="24" customFormat="1" x14ac:dyDescent="0.2"/>
    <row r="72" spans="1:7" s="24" customFormat="1" x14ac:dyDescent="0.2"/>
    <row r="73" spans="1:7" s="24" customFormat="1" x14ac:dyDescent="0.2"/>
    <row r="74" spans="1:7" s="24" customFormat="1" x14ac:dyDescent="0.2"/>
    <row r="75" spans="1:7" s="24" customFormat="1" x14ac:dyDescent="0.2"/>
    <row r="76" spans="1:7" s="24" customFormat="1" x14ac:dyDescent="0.2"/>
    <row r="77" spans="1:7" s="24" customFormat="1" x14ac:dyDescent="0.2"/>
    <row r="78" spans="1:7" s="24" customFormat="1" x14ac:dyDescent="0.2"/>
    <row r="79" spans="1:7" s="24" customFormat="1" x14ac:dyDescent="0.2"/>
    <row r="80" spans="1:7" s="24" customFormat="1" x14ac:dyDescent="0.2">
      <c r="A80" s="22"/>
      <c r="B80" s="7"/>
      <c r="C80" s="7"/>
      <c r="D80" s="22"/>
      <c r="E80" s="7"/>
      <c r="F80" s="7"/>
      <c r="G80" s="7"/>
    </row>
  </sheetData>
  <sheetProtection selectLockedCells="1"/>
  <customSheetViews>
    <customSheetView guid="{0E9C5C67-5D82-416A-9CAF-B8B7C4A8A945}" scale="82" topLeftCell="A13">
      <selection activeCell="A18" sqref="A18"/>
      <rowBreaks count="1" manualBreakCount="1">
        <brk id="57" max="5" man="1"/>
      </rowBreaks>
      <pageMargins left="0.25" right="0.25" top="0.75" bottom="0.75" header="0.3" footer="0.3"/>
      <pageSetup scale="80" orientation="portrait" r:id="rId1"/>
      <headerFooter alignWithMargins="0">
        <oddHeader>&amp;CBLM Exclusive Use Helicopter Annual Data Draft 2017</oddHeader>
        <oddFooter>&amp;F</oddFooter>
      </headerFooter>
    </customSheetView>
  </customSheetViews>
  <mergeCells count="48">
    <mergeCell ref="E31:F31"/>
    <mergeCell ref="E2:F2"/>
    <mergeCell ref="B1:C1"/>
    <mergeCell ref="B2:C2"/>
    <mergeCell ref="B3:C3"/>
    <mergeCell ref="B4:C4"/>
    <mergeCell ref="E29:F29"/>
    <mergeCell ref="E30:F30"/>
    <mergeCell ref="E18:F18"/>
    <mergeCell ref="E24:F24"/>
    <mergeCell ref="E25:F25"/>
    <mergeCell ref="E19:F19"/>
    <mergeCell ref="E20:F20"/>
    <mergeCell ref="E26:F26"/>
    <mergeCell ref="E27:F27"/>
    <mergeCell ref="E28:F28"/>
    <mergeCell ref="B5:C5"/>
    <mergeCell ref="B24:C24"/>
    <mergeCell ref="B25:C25"/>
    <mergeCell ref="B26:C26"/>
    <mergeCell ref="B27:C27"/>
    <mergeCell ref="B20:C20"/>
    <mergeCell ref="B21:C21"/>
    <mergeCell ref="B22:C22"/>
    <mergeCell ref="B23:C23"/>
    <mergeCell ref="B18:C18"/>
    <mergeCell ref="B19:C19"/>
    <mergeCell ref="B11:C11"/>
    <mergeCell ref="B12:C12"/>
    <mergeCell ref="B13:C13"/>
    <mergeCell ref="B14:C14"/>
    <mergeCell ref="B16:C16"/>
    <mergeCell ref="A40:G53"/>
    <mergeCell ref="E17:F17"/>
    <mergeCell ref="E14:F14"/>
    <mergeCell ref="E22:F22"/>
    <mergeCell ref="B6:C6"/>
    <mergeCell ref="B28:C28"/>
    <mergeCell ref="B29:C29"/>
    <mergeCell ref="B30:C30"/>
    <mergeCell ref="B31:C31"/>
    <mergeCell ref="B7:C7"/>
    <mergeCell ref="B8:C8"/>
    <mergeCell ref="B9:C9"/>
    <mergeCell ref="B10:C10"/>
    <mergeCell ref="B15:C15"/>
    <mergeCell ref="B17:C17"/>
    <mergeCell ref="E23:F23"/>
  </mergeCells>
  <phoneticPr fontId="1" type="noConversion"/>
  <pageMargins left="0.25" right="0.25" top="0.75" bottom="0.75" header="0.3" footer="0.3"/>
  <pageSetup scale="74" orientation="portrait" r:id="rId2"/>
  <headerFooter alignWithMargins="0">
    <oddHeader>&amp;CBLM Exclusive Use Helicopter Annual Data v25</oddHeader>
    <oddFooter>&amp;C&amp;F</odd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E15"/>
  <sheetViews>
    <sheetView workbookViewId="0">
      <selection activeCell="V23" sqref="V23"/>
    </sheetView>
  </sheetViews>
  <sheetFormatPr defaultColWidth="6.28515625" defaultRowHeight="12.75" x14ac:dyDescent="0.2"/>
  <cols>
    <col min="1" max="1" width="15.28515625" customWidth="1"/>
  </cols>
  <sheetData>
    <row r="1" spans="1:31" x14ac:dyDescent="0.2">
      <c r="A1" s="151" t="s">
        <v>69</v>
      </c>
      <c r="B1" s="151"/>
      <c r="C1" s="151"/>
      <c r="D1" s="151"/>
      <c r="E1" s="152" t="s">
        <v>76</v>
      </c>
      <c r="F1" s="153"/>
      <c r="G1" s="153"/>
      <c r="H1" s="153"/>
      <c r="I1" s="153"/>
      <c r="J1" s="153"/>
      <c r="K1" s="153"/>
      <c r="L1" s="153"/>
      <c r="M1" s="153"/>
      <c r="N1" s="153"/>
      <c r="O1" s="153"/>
      <c r="P1" s="153"/>
      <c r="Q1" s="153"/>
      <c r="R1" s="153"/>
      <c r="S1" s="153"/>
      <c r="T1" s="153"/>
      <c r="U1" s="153"/>
      <c r="V1" s="153"/>
      <c r="W1" s="153"/>
      <c r="X1" s="153"/>
      <c r="Y1" s="153"/>
    </row>
    <row r="3" spans="1:31" x14ac:dyDescent="0.2">
      <c r="A3" s="35" t="s">
        <v>49</v>
      </c>
      <c r="B3" s="50" t="s">
        <v>50</v>
      </c>
      <c r="C3" s="50" t="s">
        <v>51</v>
      </c>
      <c r="D3" s="49" t="s">
        <v>88</v>
      </c>
      <c r="E3" s="50" t="s">
        <v>52</v>
      </c>
      <c r="F3" s="50" t="s">
        <v>53</v>
      </c>
      <c r="G3" s="50" t="s">
        <v>54</v>
      </c>
      <c r="H3" s="49" t="s">
        <v>77</v>
      </c>
      <c r="I3" s="50" t="s">
        <v>55</v>
      </c>
      <c r="J3" s="50" t="s">
        <v>56</v>
      </c>
      <c r="K3" s="50" t="s">
        <v>57</v>
      </c>
      <c r="L3" s="50" t="s">
        <v>58</v>
      </c>
      <c r="M3" s="50" t="s">
        <v>59</v>
      </c>
      <c r="N3" s="50" t="s">
        <v>60</v>
      </c>
      <c r="O3" s="50" t="s">
        <v>61</v>
      </c>
      <c r="P3" s="49" t="s">
        <v>62</v>
      </c>
      <c r="Q3" s="49" t="s">
        <v>63</v>
      </c>
      <c r="R3" s="49" t="s">
        <v>64</v>
      </c>
      <c r="S3" s="49" t="s">
        <v>65</v>
      </c>
      <c r="T3" s="49" t="s">
        <v>66</v>
      </c>
      <c r="U3" s="49" t="s">
        <v>67</v>
      </c>
      <c r="V3" s="49" t="s">
        <v>68</v>
      </c>
      <c r="W3" s="49" t="s">
        <v>94</v>
      </c>
      <c r="X3" s="49" t="s">
        <v>79</v>
      </c>
      <c r="Y3" s="49" t="s">
        <v>80</v>
      </c>
      <c r="Z3" s="49" t="s">
        <v>81</v>
      </c>
      <c r="AA3" s="51" t="s">
        <v>89</v>
      </c>
      <c r="AB3" s="51" t="s">
        <v>90</v>
      </c>
      <c r="AC3" s="51" t="s">
        <v>91</v>
      </c>
      <c r="AD3" s="51" t="s">
        <v>92</v>
      </c>
      <c r="AE3" s="51" t="s">
        <v>93</v>
      </c>
    </row>
    <row r="4" spans="1:31" x14ac:dyDescent="0.2">
      <c r="A4" s="36" t="s">
        <v>17</v>
      </c>
      <c r="B4" s="33"/>
      <c r="C4" s="33"/>
      <c r="D4" s="33"/>
      <c r="E4" s="33"/>
      <c r="F4" s="33"/>
      <c r="G4" s="33"/>
      <c r="H4" s="33"/>
      <c r="I4" s="33"/>
      <c r="J4" s="33"/>
      <c r="K4" s="33"/>
      <c r="L4" s="33"/>
      <c r="M4" s="33"/>
      <c r="N4" s="33"/>
      <c r="O4" s="33"/>
      <c r="P4" s="33"/>
      <c r="Q4" s="33"/>
      <c r="R4" s="33"/>
      <c r="S4" s="33"/>
      <c r="T4" s="33"/>
      <c r="U4" s="33"/>
      <c r="V4" s="33"/>
      <c r="W4" s="33"/>
      <c r="X4" s="33"/>
      <c r="Y4" s="33"/>
      <c r="Z4" s="33"/>
      <c r="AA4" s="46"/>
      <c r="AB4" s="46"/>
      <c r="AC4" s="46"/>
      <c r="AD4" s="46"/>
      <c r="AE4" s="46"/>
    </row>
    <row r="5" spans="1:31" x14ac:dyDescent="0.2">
      <c r="A5" s="37" t="s">
        <v>18</v>
      </c>
      <c r="B5" s="34"/>
      <c r="C5" s="34"/>
      <c r="D5" s="34"/>
      <c r="E5" s="34"/>
      <c r="F5" s="34"/>
      <c r="G5" s="34"/>
      <c r="H5" s="34"/>
      <c r="I5" s="34"/>
      <c r="J5" s="34"/>
      <c r="K5" s="34"/>
      <c r="L5" s="34"/>
      <c r="M5" s="34"/>
      <c r="N5" s="34"/>
      <c r="O5" s="34"/>
      <c r="P5" s="34"/>
      <c r="Q5" s="34"/>
      <c r="R5" s="34"/>
      <c r="S5" s="34"/>
      <c r="T5" s="34"/>
      <c r="U5" s="34"/>
      <c r="V5" s="34"/>
      <c r="W5" s="34"/>
      <c r="X5" s="34"/>
      <c r="Y5" s="34"/>
      <c r="Z5" s="34"/>
      <c r="AA5" s="47"/>
      <c r="AB5" s="47"/>
      <c r="AC5" s="47"/>
      <c r="AD5" s="47"/>
      <c r="AE5" s="47"/>
    </row>
    <row r="6" spans="1:31" x14ac:dyDescent="0.2">
      <c r="A6" s="36" t="s">
        <v>19</v>
      </c>
      <c r="B6" s="33"/>
      <c r="C6" s="33"/>
      <c r="D6" s="33"/>
      <c r="E6" s="33"/>
      <c r="F6" s="33"/>
      <c r="G6" s="33"/>
      <c r="H6" s="33"/>
      <c r="I6" s="33"/>
      <c r="J6" s="33"/>
      <c r="K6" s="33"/>
      <c r="L6" s="33"/>
      <c r="M6" s="33"/>
      <c r="N6" s="33"/>
      <c r="O6" s="33"/>
      <c r="P6" s="33"/>
      <c r="Q6" s="33"/>
      <c r="R6" s="33"/>
      <c r="S6" s="33"/>
      <c r="T6" s="33"/>
      <c r="U6" s="33"/>
      <c r="V6" s="33"/>
      <c r="W6" s="33"/>
      <c r="X6" s="33"/>
      <c r="Y6" s="33"/>
      <c r="Z6" s="33"/>
      <c r="AA6" s="46"/>
      <c r="AB6" s="46"/>
      <c r="AC6" s="46"/>
      <c r="AD6" s="46"/>
      <c r="AE6" s="46"/>
    </row>
    <row r="7" spans="1:31" x14ac:dyDescent="0.2">
      <c r="A7" s="37" t="s">
        <v>22</v>
      </c>
      <c r="B7" s="34"/>
      <c r="C7" s="34"/>
      <c r="D7" s="34"/>
      <c r="E7" s="34"/>
      <c r="F7" s="34"/>
      <c r="G7" s="34"/>
      <c r="H7" s="34"/>
      <c r="I7" s="34"/>
      <c r="J7" s="34"/>
      <c r="K7" s="34"/>
      <c r="L7" s="34"/>
      <c r="M7" s="34"/>
      <c r="N7" s="34"/>
      <c r="O7" s="34"/>
      <c r="P7" s="34"/>
      <c r="Q7" s="34"/>
      <c r="R7" s="34"/>
      <c r="S7" s="34"/>
      <c r="T7" s="34"/>
      <c r="U7" s="34"/>
      <c r="V7" s="34"/>
      <c r="W7" s="34"/>
      <c r="X7" s="34"/>
      <c r="Y7" s="34"/>
      <c r="Z7" s="34"/>
      <c r="AA7" s="47"/>
      <c r="AB7" s="47"/>
      <c r="AC7" s="47"/>
      <c r="AD7" s="47"/>
      <c r="AE7" s="47"/>
    </row>
    <row r="8" spans="1:31" x14ac:dyDescent="0.2">
      <c r="A8" s="36" t="s">
        <v>23</v>
      </c>
      <c r="B8" s="33"/>
      <c r="C8" s="33"/>
      <c r="D8" s="33"/>
      <c r="E8" s="33"/>
      <c r="F8" s="33"/>
      <c r="G8" s="33"/>
      <c r="H8" s="33"/>
      <c r="I8" s="33"/>
      <c r="J8" s="33"/>
      <c r="K8" s="33"/>
      <c r="L8" s="33"/>
      <c r="M8" s="33"/>
      <c r="N8" s="33"/>
      <c r="O8" s="33"/>
      <c r="P8" s="33"/>
      <c r="Q8" s="33"/>
      <c r="R8" s="33"/>
      <c r="S8" s="33"/>
      <c r="T8" s="33"/>
      <c r="U8" s="33"/>
      <c r="V8" s="33"/>
      <c r="W8" s="33"/>
      <c r="X8" s="33"/>
      <c r="Y8" s="33"/>
      <c r="Z8" s="33"/>
      <c r="AA8" s="46"/>
      <c r="AB8" s="46"/>
      <c r="AC8" s="46"/>
      <c r="AD8" s="46"/>
      <c r="AE8" s="46"/>
    </row>
    <row r="9" spans="1:31" x14ac:dyDescent="0.2">
      <c r="A9" s="37" t="s">
        <v>20</v>
      </c>
      <c r="B9" s="34"/>
      <c r="C9" s="34"/>
      <c r="D9" s="34"/>
      <c r="E9" s="34"/>
      <c r="F9" s="34"/>
      <c r="G9" s="34"/>
      <c r="H9" s="34"/>
      <c r="I9" s="34"/>
      <c r="J9" s="34"/>
      <c r="K9" s="34"/>
      <c r="L9" s="34"/>
      <c r="M9" s="34"/>
      <c r="N9" s="34"/>
      <c r="O9" s="34"/>
      <c r="P9" s="34"/>
      <c r="Q9" s="34"/>
      <c r="R9" s="34"/>
      <c r="S9" s="34"/>
      <c r="T9" s="34"/>
      <c r="U9" s="34"/>
      <c r="V9" s="34"/>
      <c r="W9" s="34"/>
      <c r="X9" s="34"/>
      <c r="Y9" s="34"/>
      <c r="Z9" s="34"/>
      <c r="AA9" s="47"/>
      <c r="AB9" s="47"/>
      <c r="AC9" s="47"/>
      <c r="AD9" s="47"/>
      <c r="AE9" s="47"/>
    </row>
    <row r="10" spans="1:31" x14ac:dyDescent="0.2">
      <c r="A10" s="36" t="s">
        <v>21</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46"/>
      <c r="AB10" s="46"/>
      <c r="AC10" s="46"/>
      <c r="AD10" s="46"/>
      <c r="AE10" s="46"/>
    </row>
    <row r="11" spans="1:31" x14ac:dyDescent="0.2">
      <c r="A11" s="37" t="s">
        <v>32</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47"/>
      <c r="AB11" s="47"/>
      <c r="AC11" s="47"/>
      <c r="AD11" s="47"/>
      <c r="AE11" s="47"/>
    </row>
    <row r="12" spans="1:31" x14ac:dyDescent="0.2">
      <c r="A12" s="38" t="s">
        <v>74</v>
      </c>
      <c r="B12" s="35">
        <f>SUM(B4:B11)</f>
        <v>0</v>
      </c>
      <c r="C12" s="35">
        <f t="shared" ref="C12:AE12" si="0">SUM(C4:C11)</f>
        <v>0</v>
      </c>
      <c r="D12" s="35">
        <f t="shared" si="0"/>
        <v>0</v>
      </c>
      <c r="E12" s="35">
        <f t="shared" si="0"/>
        <v>0</v>
      </c>
      <c r="F12" s="35">
        <f t="shared" si="0"/>
        <v>0</v>
      </c>
      <c r="G12" s="35">
        <f t="shared" si="0"/>
        <v>0</v>
      </c>
      <c r="H12" s="35">
        <f t="shared" si="0"/>
        <v>0</v>
      </c>
      <c r="I12" s="35">
        <f t="shared" si="0"/>
        <v>0</v>
      </c>
      <c r="J12" s="35">
        <f t="shared" si="0"/>
        <v>0</v>
      </c>
      <c r="K12" s="35">
        <f t="shared" si="0"/>
        <v>0</v>
      </c>
      <c r="L12" s="35">
        <f t="shared" si="0"/>
        <v>0</v>
      </c>
      <c r="M12" s="35">
        <f t="shared" si="0"/>
        <v>0</v>
      </c>
      <c r="N12" s="35">
        <f t="shared" si="0"/>
        <v>0</v>
      </c>
      <c r="O12" s="35">
        <f t="shared" si="0"/>
        <v>0</v>
      </c>
      <c r="P12" s="35">
        <f t="shared" si="0"/>
        <v>0</v>
      </c>
      <c r="Q12" s="35">
        <f t="shared" si="0"/>
        <v>0</v>
      </c>
      <c r="R12" s="35">
        <f t="shared" si="0"/>
        <v>0</v>
      </c>
      <c r="S12" s="35">
        <f t="shared" si="0"/>
        <v>0</v>
      </c>
      <c r="T12" s="35">
        <f t="shared" si="0"/>
        <v>0</v>
      </c>
      <c r="U12" s="35">
        <f t="shared" si="0"/>
        <v>0</v>
      </c>
      <c r="V12" s="35">
        <f t="shared" si="0"/>
        <v>0</v>
      </c>
      <c r="W12" s="35">
        <f t="shared" si="0"/>
        <v>0</v>
      </c>
      <c r="X12" s="35">
        <f t="shared" si="0"/>
        <v>0</v>
      </c>
      <c r="Y12" s="35">
        <f t="shared" si="0"/>
        <v>0</v>
      </c>
      <c r="Z12" s="35">
        <f t="shared" si="0"/>
        <v>0</v>
      </c>
      <c r="AA12" s="48">
        <f t="shared" si="0"/>
        <v>0</v>
      </c>
      <c r="AB12" s="48">
        <f t="shared" si="0"/>
        <v>0</v>
      </c>
      <c r="AC12" s="48">
        <f t="shared" si="0"/>
        <v>0</v>
      </c>
      <c r="AD12" s="48">
        <f t="shared" si="0"/>
        <v>0</v>
      </c>
      <c r="AE12" s="48">
        <f t="shared" si="0"/>
        <v>0</v>
      </c>
    </row>
    <row r="15" spans="1:31" x14ac:dyDescent="0.2">
      <c r="B15" t="s">
        <v>199</v>
      </c>
    </row>
  </sheetData>
  <customSheetViews>
    <customSheetView guid="{0E9C5C67-5D82-416A-9CAF-B8B7C4A8A945}">
      <selection activeCell="G28" sqref="G28"/>
      <pageMargins left="0.7" right="0.7" top="0.75" bottom="0.75" header="0.3" footer="0.3"/>
      <pageSetup orientation="portrait" r:id="rId1"/>
    </customSheetView>
  </customSheetViews>
  <mergeCells count="2">
    <mergeCell ref="A1:D1"/>
    <mergeCell ref="E1:Y1"/>
  </mergeCells>
  <pageMargins left="0.7" right="0.7" top="0.75" bottom="0.75" header="0.3" footer="0.3"/>
  <pageSetup orientation="landscape"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BP33"/>
  <sheetViews>
    <sheetView tabSelected="1" view="pageLayout" topLeftCell="N1" zoomScaleNormal="100" workbookViewId="0">
      <selection activeCell="Y11" sqref="Y11"/>
    </sheetView>
  </sheetViews>
  <sheetFormatPr defaultRowHeight="12.75" x14ac:dyDescent="0.2"/>
  <cols>
    <col min="1" max="1" width="9.42578125" style="53" customWidth="1"/>
    <col min="2" max="2" width="64.140625" bestFit="1" customWidth="1"/>
    <col min="3" max="3" width="10.140625" bestFit="1" customWidth="1"/>
    <col min="4" max="4" width="10.140625" style="54" bestFit="1" customWidth="1"/>
    <col min="5" max="26" width="12.7109375" customWidth="1"/>
  </cols>
  <sheetData>
    <row r="1" spans="1:68" ht="13.5" thickBot="1" x14ac:dyDescent="0.25"/>
    <row r="2" spans="1:68" ht="13.5" customHeight="1" thickTop="1" x14ac:dyDescent="0.2">
      <c r="A2" s="157" t="s">
        <v>95</v>
      </c>
      <c r="B2" s="158"/>
      <c r="C2" s="158"/>
      <c r="D2" s="158"/>
      <c r="E2" s="158"/>
      <c r="F2" s="158"/>
      <c r="G2" s="158"/>
      <c r="H2" s="158"/>
      <c r="I2" s="158"/>
      <c r="J2" s="158"/>
      <c r="K2" s="158"/>
      <c r="L2" s="158"/>
      <c r="M2" s="158"/>
      <c r="N2" s="158"/>
      <c r="O2" s="158"/>
      <c r="P2" s="158"/>
      <c r="Q2" s="158"/>
      <c r="R2" s="158"/>
      <c r="S2" s="158"/>
      <c r="T2" s="158"/>
      <c r="U2" s="158"/>
      <c r="V2" s="158"/>
      <c r="W2" s="158"/>
      <c r="X2" s="158"/>
      <c r="Y2" s="158"/>
      <c r="Z2" s="159"/>
    </row>
    <row r="3" spans="1:68" ht="13.5" customHeight="1" thickBot="1" x14ac:dyDescent="0.25">
      <c r="A3" s="160"/>
      <c r="B3" s="161"/>
      <c r="C3" s="161"/>
      <c r="D3" s="161"/>
      <c r="E3" s="161"/>
      <c r="F3" s="161"/>
      <c r="G3" s="161"/>
      <c r="H3" s="161"/>
      <c r="I3" s="161"/>
      <c r="J3" s="161"/>
      <c r="K3" s="161"/>
      <c r="L3" s="161"/>
      <c r="M3" s="161"/>
      <c r="N3" s="161"/>
      <c r="O3" s="161"/>
      <c r="P3" s="161"/>
      <c r="Q3" s="161"/>
      <c r="R3" s="161"/>
      <c r="S3" s="161"/>
      <c r="T3" s="161"/>
      <c r="U3" s="161"/>
      <c r="V3" s="161"/>
      <c r="W3" s="161"/>
      <c r="X3" s="161"/>
      <c r="Y3" s="161"/>
      <c r="Z3" s="162"/>
    </row>
    <row r="4" spans="1:68" ht="15.75" thickBot="1" x14ac:dyDescent="0.25">
      <c r="A4" s="163" t="s">
        <v>96</v>
      </c>
      <c r="B4" s="164"/>
      <c r="C4" s="165" t="s">
        <v>97</v>
      </c>
      <c r="D4" s="165"/>
      <c r="E4" s="166" t="s">
        <v>98</v>
      </c>
      <c r="F4" s="167"/>
      <c r="G4" s="55" t="s">
        <v>99</v>
      </c>
      <c r="H4" s="56" t="s">
        <v>100</v>
      </c>
      <c r="I4" s="154" t="s">
        <v>101</v>
      </c>
      <c r="J4" s="155"/>
      <c r="K4" s="55" t="s">
        <v>102</v>
      </c>
      <c r="L4" s="166" t="s">
        <v>103</v>
      </c>
      <c r="M4" s="167"/>
      <c r="N4" s="154" t="s">
        <v>104</v>
      </c>
      <c r="O4" s="156"/>
      <c r="P4" s="155"/>
      <c r="Q4" s="154" t="s">
        <v>105</v>
      </c>
      <c r="R4" s="155"/>
      <c r="S4" s="57" t="s">
        <v>106</v>
      </c>
      <c r="T4" s="154" t="s">
        <v>85</v>
      </c>
      <c r="U4" s="156"/>
      <c r="V4" s="156"/>
      <c r="W4" s="156"/>
      <c r="X4" s="156"/>
      <c r="Y4" s="156"/>
      <c r="Z4" s="155"/>
    </row>
    <row r="5" spans="1:68" ht="30.75" thickBot="1" x14ac:dyDescent="0.25">
      <c r="A5" s="58" t="s">
        <v>107</v>
      </c>
      <c r="B5" s="59" t="s">
        <v>108</v>
      </c>
      <c r="C5" s="60" t="s">
        <v>109</v>
      </c>
      <c r="D5" s="61" t="s">
        <v>110</v>
      </c>
      <c r="E5" s="62" t="s">
        <v>111</v>
      </c>
      <c r="F5" s="62" t="s">
        <v>143</v>
      </c>
      <c r="G5" s="62" t="s">
        <v>112</v>
      </c>
      <c r="H5" s="62" t="s">
        <v>113</v>
      </c>
      <c r="I5" s="62" t="s">
        <v>114</v>
      </c>
      <c r="J5" s="62" t="s">
        <v>115</v>
      </c>
      <c r="K5" s="62" t="s">
        <v>144</v>
      </c>
      <c r="L5" s="62" t="s">
        <v>116</v>
      </c>
      <c r="M5" s="62" t="s">
        <v>117</v>
      </c>
      <c r="N5" s="62" t="s">
        <v>118</v>
      </c>
      <c r="O5" s="62" t="s">
        <v>119</v>
      </c>
      <c r="P5" s="62" t="s">
        <v>120</v>
      </c>
      <c r="Q5" s="62" t="s">
        <v>121</v>
      </c>
      <c r="R5" s="62" t="s">
        <v>122</v>
      </c>
      <c r="S5" s="62" t="s">
        <v>123</v>
      </c>
      <c r="T5" s="62" t="s">
        <v>124</v>
      </c>
      <c r="U5" s="62" t="s">
        <v>125</v>
      </c>
      <c r="V5" s="62" t="s">
        <v>200</v>
      </c>
      <c r="W5" s="62" t="s">
        <v>126</v>
      </c>
      <c r="X5" s="62" t="s">
        <v>127</v>
      </c>
      <c r="Y5" s="62" t="s">
        <v>201</v>
      </c>
      <c r="Z5" s="62" t="s">
        <v>128</v>
      </c>
    </row>
    <row r="6" spans="1:68" ht="13.5" thickBot="1" x14ac:dyDescent="0.25">
      <c r="A6" s="63">
        <v>1</v>
      </c>
      <c r="B6" s="64" t="s">
        <v>129</v>
      </c>
      <c r="C6" s="64" t="str">
        <f>IF(SUM(E6:Z6)=0,"",SUM(E6:Z6))</f>
        <v/>
      </c>
      <c r="D6" s="65">
        <f>IFERROR(AVERAGE(E6:Z6),"")</f>
        <v>0</v>
      </c>
      <c r="E6" s="64">
        <f>SUM(E14,E16,E18)</f>
        <v>0</v>
      </c>
      <c r="F6" s="64">
        <f t="shared" ref="F6:Z6" si="0">SUM(F14,F16,F18)</f>
        <v>0</v>
      </c>
      <c r="G6" s="64">
        <f t="shared" si="0"/>
        <v>0</v>
      </c>
      <c r="H6" s="64">
        <f t="shared" si="0"/>
        <v>0</v>
      </c>
      <c r="I6" s="64">
        <f t="shared" si="0"/>
        <v>0</v>
      </c>
      <c r="J6" s="64">
        <f t="shared" si="0"/>
        <v>0</v>
      </c>
      <c r="K6" s="64">
        <f t="shared" si="0"/>
        <v>0</v>
      </c>
      <c r="L6" s="64">
        <f t="shared" si="0"/>
        <v>0</v>
      </c>
      <c r="M6" s="64">
        <f t="shared" si="0"/>
        <v>0</v>
      </c>
      <c r="N6" s="64">
        <f t="shared" si="0"/>
        <v>0</v>
      </c>
      <c r="O6" s="64">
        <f t="shared" si="0"/>
        <v>0</v>
      </c>
      <c r="P6" s="64">
        <f t="shared" si="0"/>
        <v>0</v>
      </c>
      <c r="Q6" s="64">
        <f t="shared" si="0"/>
        <v>0</v>
      </c>
      <c r="R6" s="64">
        <f t="shared" si="0"/>
        <v>0</v>
      </c>
      <c r="S6" s="64">
        <f t="shared" si="0"/>
        <v>0</v>
      </c>
      <c r="T6" s="64">
        <f t="shared" si="0"/>
        <v>0</v>
      </c>
      <c r="U6" s="64">
        <f t="shared" si="0"/>
        <v>0</v>
      </c>
      <c r="V6" s="64">
        <f t="shared" si="0"/>
        <v>0</v>
      </c>
      <c r="W6" s="64">
        <f t="shared" si="0"/>
        <v>0</v>
      </c>
      <c r="X6" s="64">
        <f t="shared" si="0"/>
        <v>0</v>
      </c>
      <c r="Y6" s="64">
        <f t="shared" si="0"/>
        <v>0</v>
      </c>
      <c r="Z6" s="64">
        <f t="shared" si="0"/>
        <v>0</v>
      </c>
      <c r="AA6" t="str">
        <f t="shared" ref="AA6:BP6" si="1">IF(SUM(AA14,AA16,AA18)=0,"",SUM(AA14,AA16,AA18))</f>
        <v/>
      </c>
      <c r="AB6" t="str">
        <f t="shared" si="1"/>
        <v/>
      </c>
      <c r="AC6" t="str">
        <f t="shared" si="1"/>
        <v/>
      </c>
      <c r="AD6" t="str">
        <f t="shared" si="1"/>
        <v/>
      </c>
      <c r="AE6" t="str">
        <f t="shared" si="1"/>
        <v/>
      </c>
      <c r="AF6" t="str">
        <f t="shared" si="1"/>
        <v/>
      </c>
      <c r="AG6" t="str">
        <f t="shared" si="1"/>
        <v/>
      </c>
      <c r="AH6" t="str">
        <f t="shared" si="1"/>
        <v/>
      </c>
      <c r="AI6" t="str">
        <f t="shared" si="1"/>
        <v/>
      </c>
      <c r="AJ6" t="str">
        <f t="shared" si="1"/>
        <v/>
      </c>
      <c r="AK6" t="str">
        <f t="shared" si="1"/>
        <v/>
      </c>
      <c r="AL6" t="str">
        <f t="shared" si="1"/>
        <v/>
      </c>
      <c r="AM6" t="str">
        <f t="shared" si="1"/>
        <v/>
      </c>
      <c r="AN6" t="str">
        <f t="shared" si="1"/>
        <v/>
      </c>
      <c r="AO6" t="str">
        <f t="shared" si="1"/>
        <v/>
      </c>
      <c r="AP6" t="str">
        <f t="shared" si="1"/>
        <v/>
      </c>
      <c r="AQ6" t="str">
        <f t="shared" si="1"/>
        <v/>
      </c>
      <c r="AR6" t="str">
        <f t="shared" si="1"/>
        <v/>
      </c>
      <c r="AS6" t="str">
        <f t="shared" si="1"/>
        <v/>
      </c>
      <c r="AT6" t="str">
        <f t="shared" si="1"/>
        <v/>
      </c>
      <c r="AU6" t="str">
        <f t="shared" si="1"/>
        <v/>
      </c>
      <c r="AV6" t="str">
        <f t="shared" si="1"/>
        <v/>
      </c>
      <c r="AW6" t="str">
        <f t="shared" si="1"/>
        <v/>
      </c>
      <c r="AX6" t="str">
        <f t="shared" si="1"/>
        <v/>
      </c>
      <c r="AY6" t="str">
        <f t="shared" si="1"/>
        <v/>
      </c>
      <c r="AZ6" t="str">
        <f t="shared" si="1"/>
        <v/>
      </c>
      <c r="BA6" t="str">
        <f t="shared" si="1"/>
        <v/>
      </c>
      <c r="BB6" t="str">
        <f t="shared" si="1"/>
        <v/>
      </c>
      <c r="BC6" t="str">
        <f t="shared" si="1"/>
        <v/>
      </c>
      <c r="BD6" t="str">
        <f t="shared" si="1"/>
        <v/>
      </c>
      <c r="BE6" t="str">
        <f t="shared" si="1"/>
        <v/>
      </c>
      <c r="BF6" t="str">
        <f t="shared" si="1"/>
        <v/>
      </c>
      <c r="BG6" t="str">
        <f t="shared" si="1"/>
        <v/>
      </c>
      <c r="BH6" t="str">
        <f t="shared" si="1"/>
        <v/>
      </c>
      <c r="BI6" t="str">
        <f t="shared" si="1"/>
        <v/>
      </c>
      <c r="BJ6" t="str">
        <f t="shared" si="1"/>
        <v/>
      </c>
      <c r="BK6" t="str">
        <f t="shared" si="1"/>
        <v/>
      </c>
      <c r="BL6" t="str">
        <f t="shared" si="1"/>
        <v/>
      </c>
      <c r="BM6" t="str">
        <f t="shared" si="1"/>
        <v/>
      </c>
      <c r="BN6" t="str">
        <f t="shared" si="1"/>
        <v/>
      </c>
      <c r="BO6" t="str">
        <f t="shared" si="1"/>
        <v/>
      </c>
      <c r="BP6" t="str">
        <f t="shared" si="1"/>
        <v/>
      </c>
    </row>
    <row r="7" spans="1:68" ht="13.5" thickBot="1" x14ac:dyDescent="0.25">
      <c r="A7" s="66"/>
      <c r="B7" s="67"/>
      <c r="C7" s="67"/>
      <c r="D7" s="68"/>
      <c r="E7" s="67"/>
      <c r="F7" s="67"/>
      <c r="G7" s="67"/>
      <c r="H7" s="67"/>
      <c r="I7" s="67"/>
      <c r="J7" s="67"/>
      <c r="K7" s="67"/>
      <c r="L7" s="67"/>
      <c r="M7" s="67"/>
      <c r="N7" s="67"/>
      <c r="O7" s="67"/>
      <c r="P7" s="67"/>
      <c r="Q7" s="67"/>
      <c r="R7" s="67"/>
      <c r="S7" s="67"/>
      <c r="T7" s="67"/>
      <c r="U7" s="67"/>
      <c r="V7" s="67"/>
      <c r="W7" s="67"/>
      <c r="X7" s="67"/>
      <c r="Y7" s="67"/>
      <c r="Z7" s="67"/>
    </row>
    <row r="8" spans="1:68" s="71" customFormat="1" ht="26.25" thickBot="1" x14ac:dyDescent="0.25">
      <c r="A8" s="63">
        <v>2</v>
      </c>
      <c r="B8" s="69" t="s">
        <v>130</v>
      </c>
      <c r="C8" s="64" t="str">
        <f>IF(SUM(E8:Z8)=0,"",SUM(E8:Z8))</f>
        <v/>
      </c>
      <c r="D8" s="65" t="str">
        <f>IFERROR(AVERAGE(E8:Z8),"")</f>
        <v/>
      </c>
      <c r="E8" s="70"/>
      <c r="F8" s="70"/>
      <c r="G8" s="70"/>
      <c r="H8" s="70"/>
      <c r="I8" s="70"/>
      <c r="J8" s="70"/>
      <c r="K8" s="70"/>
      <c r="L8" s="70"/>
      <c r="M8" s="70"/>
      <c r="N8" s="70"/>
      <c r="O8" s="70"/>
      <c r="P8" s="70"/>
      <c r="Q8" s="70"/>
      <c r="R8" s="70"/>
      <c r="S8" s="70"/>
      <c r="T8" s="70"/>
      <c r="U8" s="70"/>
      <c r="V8" s="70"/>
      <c r="W8" s="70"/>
      <c r="X8" s="70"/>
      <c r="Y8" s="70"/>
      <c r="Z8" s="70"/>
    </row>
    <row r="9" spans="1:68" ht="13.5" thickBot="1" x14ac:dyDescent="0.25">
      <c r="A9" s="66"/>
      <c r="B9" s="67"/>
      <c r="C9" s="67"/>
      <c r="D9" s="68"/>
      <c r="E9" s="67"/>
      <c r="F9" s="67"/>
      <c r="G9" s="67"/>
      <c r="H9" s="67"/>
      <c r="I9" s="67"/>
      <c r="J9" s="67"/>
      <c r="K9" s="67"/>
      <c r="L9" s="67"/>
      <c r="M9" s="67"/>
      <c r="N9" s="67"/>
      <c r="O9" s="67"/>
      <c r="P9" s="67"/>
      <c r="Q9" s="67"/>
      <c r="R9" s="67"/>
      <c r="S9" s="67"/>
      <c r="T9" s="67"/>
      <c r="U9" s="67"/>
      <c r="V9" s="67"/>
      <c r="W9" s="67"/>
      <c r="X9" s="67"/>
      <c r="Y9" s="67"/>
      <c r="Z9" s="67"/>
    </row>
    <row r="10" spans="1:68" ht="13.5" thickBot="1" x14ac:dyDescent="0.25">
      <c r="A10" s="63">
        <v>3</v>
      </c>
      <c r="B10" s="64" t="s">
        <v>131</v>
      </c>
      <c r="C10" s="64" t="str">
        <f ca="1">IF(SUM(E10:Z10)=0,"",SUM(E10:Z10))</f>
        <v/>
      </c>
      <c r="D10" s="65">
        <f ca="1">IFERROR(AVERAGE(E10:Z10),"")</f>
        <v>0</v>
      </c>
      <c r="E10" s="64" cm="1">
        <f t="array" aca="1" ref="E10" ca="1">IF(CELL("type",E6)="v",SUM(E6-E8),"")</f>
        <v>0</v>
      </c>
      <c r="F10" s="64" cm="1">
        <f t="array" aca="1" ref="F10" ca="1">IF(CELL("type",F6)="v",SUM(F6-F8),"")</f>
        <v>0</v>
      </c>
      <c r="G10" s="64" cm="1">
        <f t="array" aca="1" ref="G10" ca="1">IF(CELL("type",G6)="v",SUM(G6-G8),"")</f>
        <v>0</v>
      </c>
      <c r="H10" s="64" cm="1">
        <f t="array" aca="1" ref="H10" ca="1">IF(CELL("type",H6)="v",SUM(H6-H8),"")</f>
        <v>0</v>
      </c>
      <c r="I10" s="64" cm="1">
        <f t="array" aca="1" ref="I10" ca="1">IF(CELL("type",I6)="v",SUM(I6-I8),"")</f>
        <v>0</v>
      </c>
      <c r="J10" s="64" cm="1">
        <f t="array" aca="1" ref="J10" ca="1">IF(CELL("type",J6)="v",SUM(J6-J8),"")</f>
        <v>0</v>
      </c>
      <c r="K10" s="64" cm="1">
        <f t="array" aca="1" ref="K10" ca="1">IF(CELL("type",K6)="v",SUM(K6-K8),"")</f>
        <v>0</v>
      </c>
      <c r="L10" s="64" cm="1">
        <f t="array" aca="1" ref="L10" ca="1">IF(CELL("type",L6)="v",SUM(L6-L8),"")</f>
        <v>0</v>
      </c>
      <c r="M10" s="64" cm="1">
        <f t="array" aca="1" ref="M10" ca="1">IF(CELL("type",M6)="v",SUM(M6-M8),"")</f>
        <v>0</v>
      </c>
      <c r="N10" s="64" cm="1">
        <f t="array" aca="1" ref="N10" ca="1">IF(CELL("type",N6)="v",SUM(N6-N8),"")</f>
        <v>0</v>
      </c>
      <c r="O10" s="64" cm="1">
        <f t="array" aca="1" ref="O10" ca="1">IF(CELL("type",O6)="v",SUM(O6-O8),"")</f>
        <v>0</v>
      </c>
      <c r="P10" s="64" cm="1">
        <f t="array" aca="1" ref="P10" ca="1">IF(CELL("type",P6)="v",SUM(P6-P8),"")</f>
        <v>0</v>
      </c>
      <c r="Q10" s="64" cm="1">
        <f t="array" aca="1" ref="Q10" ca="1">IF(CELL("type",Q6)="v",SUM(Q6-Q8),"")</f>
        <v>0</v>
      </c>
      <c r="R10" s="64" cm="1">
        <f t="array" aca="1" ref="R10" ca="1">IF(CELL("type",R6)="v",SUM(R6-R8),"")</f>
        <v>0</v>
      </c>
      <c r="S10" s="64" cm="1">
        <f t="array" aca="1" ref="S10" ca="1">IF(CELL("type",S6)="v",SUM(S6-S8),"")</f>
        <v>0</v>
      </c>
      <c r="T10" s="64" cm="1">
        <f t="array" aca="1" ref="T10" ca="1">IF(CELL("type",T6)="v",SUM(T6-T8),"")</f>
        <v>0</v>
      </c>
      <c r="U10" s="64" cm="1">
        <f t="array" aca="1" ref="U10" ca="1">IF(CELL("type",U6)="v",SUM(U6-U8),"")</f>
        <v>0</v>
      </c>
      <c r="V10" s="64" cm="1">
        <f t="array" aca="1" ref="V10" ca="1">IF(CELL("type",V6)="v",SUM(V6-V8),"")</f>
        <v>0</v>
      </c>
      <c r="W10" s="64" cm="1">
        <f t="array" aca="1" ref="W10" ca="1">IF(CELL("type",W6)="v",SUM(W6-W8),"")</f>
        <v>0</v>
      </c>
      <c r="X10" s="64" cm="1">
        <f t="array" aca="1" ref="X10" ca="1">IF(CELL("type",X6)="v",SUM(X6-X8),"")</f>
        <v>0</v>
      </c>
      <c r="Y10" s="64" cm="1">
        <f t="array" aca="1" ref="Y10" ca="1">IF(CELL("type",Y6)="v",SUM(Y6-Y8),"")</f>
        <v>0</v>
      </c>
      <c r="Z10" s="64" cm="1">
        <f t="array" aca="1" ref="Z10" ca="1">IF(CELL("type",Z6)="v",SUM(Z6-Z8),"")</f>
        <v>0</v>
      </c>
      <c r="AA10" t="str" cm="1">
        <f t="array" aca="1" ref="AA10" ca="1">IF(CELL("type",AA6)="v",SUM(AA6-AA8),"")</f>
        <v/>
      </c>
      <c r="AB10" t="str" cm="1">
        <f t="array" aca="1" ref="AB10" ca="1">IF(CELL("type",AB6)="v",SUM(AB6-AB8),"")</f>
        <v/>
      </c>
      <c r="AC10" t="str" cm="1">
        <f t="array" aca="1" ref="AC10" ca="1">IF(CELL("type",AC6)="v",SUM(AC6-AC8),"")</f>
        <v/>
      </c>
      <c r="AD10" t="str" cm="1">
        <f t="array" aca="1" ref="AD10" ca="1">IF(CELL("type",AD6)="v",SUM(AD6-AD8),"")</f>
        <v/>
      </c>
      <c r="AE10" t="str" cm="1">
        <f t="array" aca="1" ref="AE10" ca="1">IF(CELL("type",AE6)="v",SUM(AE6-AE8),"")</f>
        <v/>
      </c>
      <c r="AF10" t="str" cm="1">
        <f t="array" aca="1" ref="AF10" ca="1">IF(CELL("type",AF6)="v",SUM(AF6-AF8),"")</f>
        <v/>
      </c>
      <c r="AG10" t="str" cm="1">
        <f t="array" aca="1" ref="AG10" ca="1">IF(CELL("type",AG6)="v",SUM(AG6-AG8),"")</f>
        <v/>
      </c>
      <c r="AH10" t="str" cm="1">
        <f t="array" aca="1" ref="AH10" ca="1">IF(CELL("type",AH6)="v",SUM(AH6-AH8),"")</f>
        <v/>
      </c>
      <c r="AI10" t="str" cm="1">
        <f t="array" aca="1" ref="AI10" ca="1">IF(CELL("type",AI6)="v",SUM(AI6-AI8),"")</f>
        <v/>
      </c>
      <c r="AJ10" t="str" cm="1">
        <f t="array" aca="1" ref="AJ10" ca="1">IF(CELL("type",AJ6)="v",SUM(AJ6-AJ8),"")</f>
        <v/>
      </c>
      <c r="AK10" t="str" cm="1">
        <f t="array" aca="1" ref="AK10" ca="1">IF(CELL("type",AK6)="v",SUM(AK6-AK8),"")</f>
        <v/>
      </c>
      <c r="AL10" t="str" cm="1">
        <f t="array" aca="1" ref="AL10" ca="1">IF(CELL("type",AL6)="v",SUM(AL6-AL8),"")</f>
        <v/>
      </c>
      <c r="AM10" t="str" cm="1">
        <f t="array" aca="1" ref="AM10" ca="1">IF(CELL("type",AM6)="v",SUM(AM6-AM8),"")</f>
        <v/>
      </c>
      <c r="AN10" t="str" cm="1">
        <f t="array" aca="1" ref="AN10" ca="1">IF(CELL("type",AN6)="v",SUM(AN6-AN8),"")</f>
        <v/>
      </c>
      <c r="AO10" t="str" cm="1">
        <f t="array" aca="1" ref="AO10" ca="1">IF(CELL("type",AO6)="v",SUM(AO6-AO8),"")</f>
        <v/>
      </c>
      <c r="AP10" t="str" cm="1">
        <f t="array" aca="1" ref="AP10" ca="1">IF(CELL("type",AP6)="v",SUM(AP6-AP8),"")</f>
        <v/>
      </c>
      <c r="AQ10" t="str" cm="1">
        <f t="array" aca="1" ref="AQ10" ca="1">IF(CELL("type",AQ6)="v",SUM(AQ6-AQ8),"")</f>
        <v/>
      </c>
      <c r="AR10" t="str" cm="1">
        <f t="array" aca="1" ref="AR10" ca="1">IF(CELL("type",AR6)="v",SUM(AR6-AR8),"")</f>
        <v/>
      </c>
      <c r="AS10" t="str" cm="1">
        <f t="array" aca="1" ref="AS10" ca="1">IF(CELL("type",AS6)="v",SUM(AS6-AS8),"")</f>
        <v/>
      </c>
      <c r="AT10" t="str" cm="1">
        <f t="array" aca="1" ref="AT10" ca="1">IF(CELL("type",AT6)="v",SUM(AT6-AT8),"")</f>
        <v/>
      </c>
      <c r="AU10" t="str" cm="1">
        <f t="array" aca="1" ref="AU10" ca="1">IF(CELL("type",AU6)="v",SUM(AU6-AU8),"")</f>
        <v/>
      </c>
      <c r="AV10" t="str" cm="1">
        <f t="array" aca="1" ref="AV10" ca="1">IF(CELL("type",AV6)="v",SUM(AV6-AV8),"")</f>
        <v/>
      </c>
      <c r="AW10" t="str" cm="1">
        <f t="array" aca="1" ref="AW10" ca="1">IF(CELL("type",AW6)="v",SUM(AW6-AW8),"")</f>
        <v/>
      </c>
      <c r="AX10" t="str" cm="1">
        <f t="array" aca="1" ref="AX10" ca="1">IF(CELL("type",AX6)="v",SUM(AX6-AX8),"")</f>
        <v/>
      </c>
      <c r="AY10" t="str" cm="1">
        <f t="array" aca="1" ref="AY10" ca="1">IF(CELL("type",AY6)="v",SUM(AY6-AY8),"")</f>
        <v/>
      </c>
      <c r="AZ10" t="str" cm="1">
        <f t="array" aca="1" ref="AZ10" ca="1">IF(CELL("type",AZ6)="v",SUM(AZ6-AZ8),"")</f>
        <v/>
      </c>
      <c r="BA10" t="str" cm="1">
        <f t="array" aca="1" ref="BA10" ca="1">IF(CELL("type",BA6)="v",SUM(BA6-BA8),"")</f>
        <v/>
      </c>
      <c r="BB10" t="str" cm="1">
        <f t="array" aca="1" ref="BB10" ca="1">IF(CELL("type",BB6)="v",SUM(BB6-BB8),"")</f>
        <v/>
      </c>
      <c r="BC10" t="str" cm="1">
        <f t="array" aca="1" ref="BC10" ca="1">IF(CELL("type",BC6)="v",SUM(BC6-BC8),"")</f>
        <v/>
      </c>
      <c r="BD10" t="str" cm="1">
        <f t="array" aca="1" ref="BD10" ca="1">IF(CELL("type",BD6)="v",SUM(BD6-BD8),"")</f>
        <v/>
      </c>
      <c r="BE10" t="str" cm="1">
        <f t="array" aca="1" ref="BE10" ca="1">IF(CELL("type",BE6)="v",SUM(BE6-BE8),"")</f>
        <v/>
      </c>
      <c r="BF10" t="str" cm="1">
        <f t="array" aca="1" ref="BF10" ca="1">IF(CELL("type",BF6)="v",SUM(BF6-BF8),"")</f>
        <v/>
      </c>
      <c r="BG10" t="str" cm="1">
        <f t="array" aca="1" ref="BG10" ca="1">IF(CELL("type",BG6)="v",SUM(BG6-BG8),"")</f>
        <v/>
      </c>
      <c r="BH10" t="str" cm="1">
        <f t="array" aca="1" ref="BH10" ca="1">IF(CELL("type",BH6)="v",SUM(BH6-BH8),"")</f>
        <v/>
      </c>
      <c r="BI10" t="str" cm="1">
        <f t="array" aca="1" ref="BI10" ca="1">IF(CELL("type",BI6)="v",SUM(BI6-BI8),"")</f>
        <v/>
      </c>
      <c r="BJ10" t="str" cm="1">
        <f t="array" aca="1" ref="BJ10" ca="1">IF(CELL("type",BJ6)="v",SUM(BJ6-BJ8),"")</f>
        <v/>
      </c>
      <c r="BK10" t="str" cm="1">
        <f t="array" aca="1" ref="BK10" ca="1">IF(CELL("type",BK6)="v",SUM(BK6-BK8),"")</f>
        <v/>
      </c>
      <c r="BL10" t="str" cm="1">
        <f t="array" aca="1" ref="BL10" ca="1">IF(CELL("type",BL6)="v",SUM(BL6-BL8),"")</f>
        <v/>
      </c>
      <c r="BM10" t="str" cm="1">
        <f t="array" aca="1" ref="BM10" ca="1">IF(CELL("type",BM6)="v",SUM(BM6-BM8),"")</f>
        <v/>
      </c>
      <c r="BN10" t="str" cm="1">
        <f t="array" aca="1" ref="BN10" ca="1">IF(CELL("type",BN6)="v",SUM(BN6-BN8),"")</f>
        <v/>
      </c>
      <c r="BO10" t="str" cm="1">
        <f t="array" aca="1" ref="BO10" ca="1">IF(CELL("type",BO6)="v",SUM(BO6-BO8),"")</f>
        <v/>
      </c>
      <c r="BP10" t="str" cm="1">
        <f t="array" aca="1" ref="BP10" ca="1">IF(CELL("type",BP6)="v",SUM(BP6-BP8),"")</f>
        <v/>
      </c>
    </row>
    <row r="11" spans="1:68" ht="13.5" thickBot="1" x14ac:dyDescent="0.25">
      <c r="A11" s="66"/>
      <c r="B11" s="67"/>
      <c r="C11" s="67"/>
      <c r="D11" s="68"/>
      <c r="E11" s="67"/>
      <c r="F11" s="67"/>
      <c r="G11" s="67"/>
      <c r="H11" s="67"/>
      <c r="I11" s="67"/>
      <c r="J11" s="67"/>
      <c r="K11" s="67"/>
      <c r="L11" s="67"/>
      <c r="M11" s="67"/>
      <c r="N11" s="67"/>
      <c r="O11" s="67"/>
      <c r="P11" s="67"/>
      <c r="Q11" s="67"/>
      <c r="R11" s="67"/>
      <c r="S11" s="67"/>
      <c r="T11" s="67"/>
      <c r="U11" s="67"/>
      <c r="V11" s="67"/>
      <c r="W11" s="67"/>
      <c r="X11" s="67"/>
      <c r="Y11" s="67"/>
      <c r="Z11" s="67"/>
    </row>
    <row r="12" spans="1:68" s="74" customFormat="1" ht="13.5" thickBot="1" x14ac:dyDescent="0.25">
      <c r="A12" s="63">
        <v>4</v>
      </c>
      <c r="B12" s="64" t="s">
        <v>132</v>
      </c>
      <c r="C12" s="72" t="e">
        <f>C8/C6</f>
        <v>#VALUE!</v>
      </c>
      <c r="D12" s="72" t="str">
        <f ca="1">IFERROR(AVERAGE(E12:Z12),"")</f>
        <v/>
      </c>
      <c r="E12" s="73" t="e" cm="1">
        <f t="array" aca="1" ref="E12" ca="1">IF(CELL("type",E6)="v",SUM(E8/E6),"")</f>
        <v>#DIV/0!</v>
      </c>
      <c r="F12" s="73" t="e" cm="1">
        <f t="array" aca="1" ref="F12" ca="1">IF(CELL("type",F6)="v",SUM(F8/F6),"")</f>
        <v>#DIV/0!</v>
      </c>
      <c r="G12" s="73" t="e" cm="1">
        <f t="array" aca="1" ref="G12" ca="1">IF(CELL("type",G6)="v",SUM(G8/G6),"")</f>
        <v>#DIV/0!</v>
      </c>
      <c r="H12" s="73" t="e" cm="1">
        <f t="array" aca="1" ref="H12" ca="1">IF(CELL("type",H6)="v",SUM(H8/H6),"")</f>
        <v>#DIV/0!</v>
      </c>
      <c r="I12" s="73" t="e" cm="1">
        <f t="array" aca="1" ref="I12" ca="1">IF(CELL("type",I6)="v",SUM(I8/I6),"")</f>
        <v>#DIV/0!</v>
      </c>
      <c r="J12" s="73" t="e" cm="1">
        <f t="array" aca="1" ref="J12" ca="1">IF(CELL("type",J6)="v",SUM(J8/J6),"")</f>
        <v>#DIV/0!</v>
      </c>
      <c r="K12" s="73" t="e" cm="1">
        <f t="array" aca="1" ref="K12" ca="1">IF(CELL("type",K6)="v",SUM(K8/K6),"")</f>
        <v>#DIV/0!</v>
      </c>
      <c r="L12" s="73" t="e" cm="1">
        <f t="array" aca="1" ref="L12" ca="1">IF(CELL("type",L6)="v",SUM(L8/L6),"")</f>
        <v>#DIV/0!</v>
      </c>
      <c r="M12" s="73" t="e" cm="1">
        <f t="array" aca="1" ref="M12" ca="1">IF(CELL("type",M6)="v",SUM(M8/M6),"")</f>
        <v>#DIV/0!</v>
      </c>
      <c r="N12" s="73" t="e" cm="1">
        <f t="array" aca="1" ref="N12" ca="1">IF(CELL("type",N6)="v",SUM(N8/N6),"")</f>
        <v>#DIV/0!</v>
      </c>
      <c r="O12" s="73" t="e" cm="1">
        <f t="array" aca="1" ref="O12" ca="1">IF(CELL("type",O6)="v",SUM(O8/O6),"")</f>
        <v>#DIV/0!</v>
      </c>
      <c r="P12" s="73" t="e" cm="1">
        <f t="array" aca="1" ref="P12" ca="1">IF(CELL("type",P6)="v",SUM(P8/P6),"")</f>
        <v>#DIV/0!</v>
      </c>
      <c r="Q12" s="73" t="e" cm="1">
        <f t="array" aca="1" ref="Q12" ca="1">IF(CELL("type",Q6)="v",SUM(Q8/Q6),"")</f>
        <v>#DIV/0!</v>
      </c>
      <c r="R12" s="73" t="e" cm="1">
        <f t="array" aca="1" ref="R12" ca="1">IF(CELL("type",R6)="v",SUM(R8/R6),"")</f>
        <v>#DIV/0!</v>
      </c>
      <c r="S12" s="73" t="e" cm="1">
        <f t="array" aca="1" ref="S12" ca="1">IF(CELL("type",S6)="v",SUM(S8/S6),"")</f>
        <v>#DIV/0!</v>
      </c>
      <c r="T12" s="73" t="e" cm="1">
        <f t="array" aca="1" ref="T12" ca="1">IF(CELL("type",T6)="v",SUM(T8/T6),"")</f>
        <v>#DIV/0!</v>
      </c>
      <c r="U12" s="73" t="e" cm="1">
        <f t="array" aca="1" ref="U12" ca="1">IF(CELL("type",U6)="v",SUM(U8/U6),"")</f>
        <v>#DIV/0!</v>
      </c>
      <c r="V12" s="73">
        <v>0</v>
      </c>
      <c r="W12" s="73">
        <v>0</v>
      </c>
      <c r="X12" s="73" t="e" cm="1">
        <f t="array" aca="1" ref="X12" ca="1">IF(CELL("type",X6)="v",SUM(X8/X6),"")</f>
        <v>#DIV/0!</v>
      </c>
      <c r="Y12" s="73" t="e" cm="1">
        <f t="array" aca="1" ref="Y12" ca="1">IF(CELL("type",Y6)="v",SUM(Y8/Y6),"")</f>
        <v>#DIV/0!</v>
      </c>
      <c r="Z12" s="73">
        <v>0</v>
      </c>
      <c r="AA12" s="74" t="str" cm="1">
        <f t="array" aca="1" ref="AA12" ca="1">IF(CELL("type",AA6)="v",SUM(AA8/AA6),"")</f>
        <v/>
      </c>
      <c r="AB12" s="74" t="str" cm="1">
        <f t="array" aca="1" ref="AB12" ca="1">IF(CELL("type",AB6)="v",SUM(AB8/AB6),"")</f>
        <v/>
      </c>
      <c r="AC12" s="74" t="str" cm="1">
        <f t="array" aca="1" ref="AC12" ca="1">IF(CELL("type",AC6)="v",SUM(AC8/AC6),"")</f>
        <v/>
      </c>
      <c r="AD12" s="74" t="str" cm="1">
        <f t="array" aca="1" ref="AD12" ca="1">IF(CELL("type",AD6)="v",SUM(AD8/AD6),"")</f>
        <v/>
      </c>
      <c r="AE12" s="74" t="str" cm="1">
        <f t="array" aca="1" ref="AE12" ca="1">IF(CELL("type",AE6)="v",SUM(AE8/AE6),"")</f>
        <v/>
      </c>
      <c r="AF12" s="74" t="str" cm="1">
        <f t="array" aca="1" ref="AF12" ca="1">IF(CELL("type",AF6)="v",SUM(AF8/AF6),"")</f>
        <v/>
      </c>
      <c r="AG12" s="74" t="str" cm="1">
        <f t="array" aca="1" ref="AG12" ca="1">IF(CELL("type",AG6)="v",SUM(AG8/AG6),"")</f>
        <v/>
      </c>
      <c r="AH12" s="74" t="str" cm="1">
        <f t="array" aca="1" ref="AH12" ca="1">IF(CELL("type",AH6)="v",SUM(AH8/AH6),"")</f>
        <v/>
      </c>
      <c r="AI12" s="74" t="str" cm="1">
        <f t="array" aca="1" ref="AI12" ca="1">IF(CELL("type",AI6)="v",SUM(AI8/AI6),"")</f>
        <v/>
      </c>
      <c r="AJ12" s="74" t="str" cm="1">
        <f t="array" aca="1" ref="AJ12" ca="1">IF(CELL("type",AJ6)="v",SUM(AJ8/AJ6),"")</f>
        <v/>
      </c>
      <c r="AK12" s="74" t="str" cm="1">
        <f t="array" aca="1" ref="AK12" ca="1">IF(CELL("type",AK6)="v",SUM(AK8/AK6),"")</f>
        <v/>
      </c>
      <c r="AL12" s="74" t="str" cm="1">
        <f t="array" aca="1" ref="AL12" ca="1">IF(CELL("type",AL6)="v",SUM(AL8/AL6),"")</f>
        <v/>
      </c>
      <c r="AM12" s="74" t="str" cm="1">
        <f t="array" aca="1" ref="AM12" ca="1">IF(CELL("type",AM6)="v",SUM(AM8/AM6),"")</f>
        <v/>
      </c>
      <c r="AN12" s="74" t="str" cm="1">
        <f t="array" aca="1" ref="AN12" ca="1">IF(CELL("type",AN6)="v",SUM(AN8/AN6),"")</f>
        <v/>
      </c>
      <c r="AO12" s="74" t="str" cm="1">
        <f t="array" aca="1" ref="AO12" ca="1">IF(CELL("type",AO6)="v",SUM(AO8/AO6),"")</f>
        <v/>
      </c>
      <c r="AP12" s="74" t="str" cm="1">
        <f t="array" aca="1" ref="AP12" ca="1">IF(CELL("type",AP6)="v",SUM(AP8/AP6),"")</f>
        <v/>
      </c>
      <c r="AQ12" s="74" t="str" cm="1">
        <f t="array" aca="1" ref="AQ12" ca="1">IF(CELL("type",AQ6)="v",SUM(AQ8/AQ6),"")</f>
        <v/>
      </c>
      <c r="AR12" s="74" t="str" cm="1">
        <f t="array" aca="1" ref="AR12" ca="1">IF(CELL("type",AR6)="v",SUM(AR8/AR6),"")</f>
        <v/>
      </c>
      <c r="AS12" s="74" t="str" cm="1">
        <f t="array" aca="1" ref="AS12" ca="1">IF(CELL("type",AS6)="v",SUM(AS8/AS6),"")</f>
        <v/>
      </c>
      <c r="AT12" s="74" t="str" cm="1">
        <f t="array" aca="1" ref="AT12" ca="1">IF(CELL("type",AT6)="v",SUM(AT8/AT6),"")</f>
        <v/>
      </c>
      <c r="AU12" s="74" t="str" cm="1">
        <f t="array" aca="1" ref="AU12" ca="1">IF(CELL("type",AU6)="v",SUM(AU8/AU6),"")</f>
        <v/>
      </c>
      <c r="AV12" s="74" t="str" cm="1">
        <f t="array" aca="1" ref="AV12" ca="1">IF(CELL("type",AV6)="v",SUM(AV8/AV6),"")</f>
        <v/>
      </c>
      <c r="AW12" s="74" t="str" cm="1">
        <f t="array" aca="1" ref="AW12" ca="1">IF(CELL("type",AW6)="v",SUM(AW8/AW6),"")</f>
        <v/>
      </c>
      <c r="AX12" s="74" t="str" cm="1">
        <f t="array" aca="1" ref="AX12" ca="1">IF(CELL("type",AX6)="v",SUM(AX8/AX6),"")</f>
        <v/>
      </c>
      <c r="AY12" s="74" t="str" cm="1">
        <f t="array" aca="1" ref="AY12" ca="1">IF(CELL("type",AY6)="v",SUM(AY8/AY6),"")</f>
        <v/>
      </c>
      <c r="AZ12" s="74" t="str" cm="1">
        <f t="array" aca="1" ref="AZ12" ca="1">IF(CELL("type",AZ6)="v",SUM(AZ8/AZ6),"")</f>
        <v/>
      </c>
      <c r="BA12" s="74" t="str" cm="1">
        <f t="array" aca="1" ref="BA12" ca="1">IF(CELL("type",BA6)="v",SUM(BA8/BA6),"")</f>
        <v/>
      </c>
      <c r="BB12" s="74" t="str" cm="1">
        <f t="array" aca="1" ref="BB12" ca="1">IF(CELL("type",BB6)="v",SUM(BB8/BB6),"")</f>
        <v/>
      </c>
      <c r="BC12" s="74" t="str" cm="1">
        <f t="array" aca="1" ref="BC12" ca="1">IF(CELL("type",BC6)="v",SUM(BC8/BC6),"")</f>
        <v/>
      </c>
      <c r="BD12" s="74" t="str" cm="1">
        <f t="array" aca="1" ref="BD12" ca="1">IF(CELL("type",BD6)="v",SUM(BD8/BD6),"")</f>
        <v/>
      </c>
      <c r="BE12" s="74" t="str" cm="1">
        <f t="array" aca="1" ref="BE12" ca="1">IF(CELL("type",BE6)="v",SUM(BE8/BE6),"")</f>
        <v/>
      </c>
      <c r="BF12" s="74" t="str" cm="1">
        <f t="array" aca="1" ref="BF12" ca="1">IF(CELL("type",BF6)="v",SUM(BF8/BF6),"")</f>
        <v/>
      </c>
      <c r="BG12" s="74" t="str" cm="1">
        <f t="array" aca="1" ref="BG12" ca="1">IF(CELL("type",BG6)="v",SUM(BG8/BG6),"")</f>
        <v/>
      </c>
      <c r="BH12" s="74" t="str" cm="1">
        <f t="array" aca="1" ref="BH12" ca="1">IF(CELL("type",BH6)="v",SUM(BH8/BH6),"")</f>
        <v/>
      </c>
      <c r="BI12" s="74" t="str" cm="1">
        <f t="array" aca="1" ref="BI12" ca="1">IF(CELL("type",BI6)="v",SUM(BI8/BI6),"")</f>
        <v/>
      </c>
      <c r="BJ12" s="74" t="str" cm="1">
        <f t="array" aca="1" ref="BJ12" ca="1">IF(CELL("type",BJ6)="v",SUM(BJ8/BJ6),"")</f>
        <v/>
      </c>
      <c r="BK12" s="74" t="str" cm="1">
        <f t="array" aca="1" ref="BK12" ca="1">IF(CELL("type",BK6)="v",SUM(BK8/BK6),"")</f>
        <v/>
      </c>
      <c r="BL12" s="74" t="str" cm="1">
        <f t="array" aca="1" ref="BL12" ca="1">IF(CELL("type",BL6)="v",SUM(BL8/BL6),"")</f>
        <v/>
      </c>
      <c r="BM12" s="74" t="str" cm="1">
        <f t="array" aca="1" ref="BM12" ca="1">IF(CELL("type",BM6)="v",SUM(BM8/BM6),"")</f>
        <v/>
      </c>
      <c r="BN12" s="74" t="str" cm="1">
        <f t="array" aca="1" ref="BN12" ca="1">IF(CELL("type",BN6)="v",SUM(BN8/BN6),"")</f>
        <v/>
      </c>
      <c r="BO12" s="74" t="str" cm="1">
        <f t="array" aca="1" ref="BO12" ca="1">IF(CELL("type",BO6)="v",SUM(BO8/BO6),"")</f>
        <v/>
      </c>
      <c r="BP12" s="74" t="str" cm="1">
        <f t="array" aca="1" ref="BP12" ca="1">IF(CELL("type",BP6)="v",SUM(BP8/BP6),"")</f>
        <v/>
      </c>
    </row>
    <row r="13" spans="1:68" ht="13.5" thickBot="1" x14ac:dyDescent="0.25">
      <c r="A13" s="66"/>
      <c r="B13" s="67"/>
      <c r="C13" s="67"/>
      <c r="D13" s="68"/>
      <c r="E13" s="67"/>
      <c r="F13" s="67"/>
      <c r="G13" s="67"/>
      <c r="H13" s="67"/>
      <c r="I13" s="67"/>
      <c r="J13" s="67"/>
      <c r="K13" s="67"/>
      <c r="L13" s="67"/>
      <c r="M13" s="67"/>
      <c r="N13" s="67"/>
      <c r="O13" s="67"/>
      <c r="P13" s="67"/>
      <c r="Q13" s="67"/>
      <c r="R13" s="67"/>
      <c r="S13" s="67"/>
      <c r="T13" s="67"/>
      <c r="U13" s="67"/>
      <c r="V13" s="67"/>
      <c r="W13" s="67"/>
      <c r="X13" s="67"/>
      <c r="Y13" s="67"/>
      <c r="Z13" s="67"/>
    </row>
    <row r="14" spans="1:68" s="71" customFormat="1" ht="13.5" thickBot="1" x14ac:dyDescent="0.25">
      <c r="A14" s="63">
        <v>5</v>
      </c>
      <c r="B14" s="64" t="s">
        <v>133</v>
      </c>
      <c r="C14" s="64"/>
      <c r="D14" s="65"/>
      <c r="E14" s="70"/>
      <c r="F14" s="70"/>
      <c r="G14" s="70"/>
      <c r="H14" s="70"/>
      <c r="I14" s="70"/>
      <c r="J14" s="70"/>
      <c r="K14" s="70"/>
      <c r="L14" s="70"/>
      <c r="M14" s="70"/>
      <c r="N14" s="70"/>
      <c r="O14" s="70"/>
      <c r="P14" s="70"/>
      <c r="Q14" s="70"/>
      <c r="R14" s="70"/>
      <c r="S14" s="70"/>
      <c r="T14" s="70"/>
      <c r="U14" s="70"/>
      <c r="V14" s="70"/>
      <c r="W14" s="70"/>
      <c r="X14" s="70"/>
      <c r="Y14" s="70"/>
      <c r="Z14" s="70"/>
    </row>
    <row r="15" spans="1:68" ht="13.5" thickBot="1" x14ac:dyDescent="0.25">
      <c r="A15" s="66"/>
      <c r="B15" s="67"/>
      <c r="C15" s="67"/>
      <c r="D15" s="68"/>
      <c r="E15" s="67"/>
      <c r="F15" s="67"/>
      <c r="G15" s="67"/>
      <c r="H15" s="67"/>
      <c r="I15" s="67"/>
      <c r="J15" s="67"/>
      <c r="K15" s="67"/>
      <c r="L15" s="67"/>
      <c r="M15" s="67"/>
      <c r="N15" s="67"/>
      <c r="O15" s="67"/>
      <c r="P15" s="67"/>
      <c r="Q15" s="67"/>
      <c r="R15" s="67"/>
      <c r="S15" s="67"/>
      <c r="T15" s="67"/>
      <c r="U15" s="67"/>
      <c r="V15" s="67"/>
      <c r="W15" s="67"/>
      <c r="X15" s="67"/>
      <c r="Y15" s="67"/>
      <c r="Z15" s="67"/>
    </row>
    <row r="16" spans="1:68" s="71" customFormat="1" ht="13.5" thickBot="1" x14ac:dyDescent="0.25">
      <c r="A16" s="63">
        <v>6</v>
      </c>
      <c r="B16" s="64" t="s">
        <v>134</v>
      </c>
      <c r="C16" s="64"/>
      <c r="D16" s="65"/>
      <c r="E16" s="70"/>
      <c r="F16" s="70"/>
      <c r="G16" s="70"/>
      <c r="H16" s="70"/>
      <c r="I16" s="70"/>
      <c r="J16" s="70"/>
      <c r="K16" s="70"/>
      <c r="L16" s="70"/>
      <c r="M16" s="70"/>
      <c r="N16" s="70"/>
      <c r="O16" s="70"/>
      <c r="P16" s="70"/>
      <c r="Q16" s="70"/>
      <c r="R16" s="70"/>
      <c r="S16" s="70"/>
      <c r="T16" s="70"/>
      <c r="U16" s="70"/>
      <c r="V16" s="70"/>
      <c r="W16" s="70"/>
      <c r="X16" s="70"/>
      <c r="Y16" s="70"/>
      <c r="Z16" s="70"/>
    </row>
    <row r="17" spans="1:26" ht="13.5" thickBot="1" x14ac:dyDescent="0.25">
      <c r="A17" s="66"/>
      <c r="B17" s="67"/>
      <c r="C17" s="67"/>
      <c r="D17" s="68"/>
      <c r="E17" s="67"/>
      <c r="F17" s="67"/>
      <c r="G17" s="67"/>
      <c r="H17" s="67"/>
      <c r="I17" s="67"/>
      <c r="J17" s="67"/>
      <c r="K17" s="67"/>
      <c r="L17" s="67"/>
      <c r="M17" s="67"/>
      <c r="N17" s="67"/>
      <c r="O17" s="67"/>
      <c r="P17" s="67"/>
      <c r="Q17" s="67"/>
      <c r="R17" s="67"/>
      <c r="S17" s="67"/>
      <c r="T17" s="67"/>
      <c r="U17" s="67"/>
      <c r="V17" s="67"/>
      <c r="W17" s="67"/>
      <c r="X17" s="67"/>
      <c r="Y17" s="67"/>
      <c r="Z17" s="67"/>
    </row>
    <row r="18" spans="1:26" s="71" customFormat="1" ht="13.5" thickBot="1" x14ac:dyDescent="0.25">
      <c r="A18" s="63">
        <v>7</v>
      </c>
      <c r="B18" s="64" t="s">
        <v>135</v>
      </c>
      <c r="C18" s="64"/>
      <c r="D18" s="65"/>
      <c r="E18" s="70"/>
      <c r="F18" s="70"/>
      <c r="G18" s="70"/>
      <c r="H18" s="70"/>
      <c r="I18" s="70"/>
      <c r="J18" s="70"/>
      <c r="K18" s="70"/>
      <c r="L18" s="70"/>
      <c r="M18" s="70"/>
      <c r="N18" s="70"/>
      <c r="O18" s="70"/>
      <c r="P18" s="70"/>
      <c r="Q18" s="70"/>
      <c r="R18" s="70"/>
      <c r="S18" s="70"/>
      <c r="T18" s="70"/>
      <c r="U18" s="70"/>
      <c r="V18" s="70"/>
      <c r="W18" s="70"/>
      <c r="X18" s="70"/>
      <c r="Y18" s="70"/>
      <c r="Z18" s="70"/>
    </row>
    <row r="19" spans="1:26" ht="13.5" thickBot="1" x14ac:dyDescent="0.25">
      <c r="A19" s="66"/>
      <c r="B19" s="67"/>
      <c r="C19" s="67"/>
      <c r="D19" s="68"/>
      <c r="E19" s="67"/>
      <c r="F19" s="67"/>
      <c r="G19" s="67"/>
      <c r="H19" s="67"/>
      <c r="I19" s="67"/>
      <c r="J19" s="67"/>
      <c r="K19" s="67"/>
      <c r="L19" s="67"/>
      <c r="M19" s="67"/>
      <c r="N19" s="67"/>
      <c r="O19" s="67"/>
      <c r="P19" s="67"/>
      <c r="Q19" s="67"/>
      <c r="R19" s="67"/>
      <c r="S19" s="67"/>
      <c r="T19" s="67"/>
      <c r="U19" s="67"/>
      <c r="V19" s="67"/>
      <c r="W19" s="67"/>
      <c r="X19" s="67"/>
      <c r="Y19" s="67"/>
      <c r="Z19" s="67"/>
    </row>
    <row r="20" spans="1:26" s="71" customFormat="1" ht="13.5" thickBot="1" x14ac:dyDescent="0.25">
      <c r="A20" s="63">
        <v>8</v>
      </c>
      <c r="B20" s="64" t="s">
        <v>136</v>
      </c>
      <c r="C20" s="64"/>
      <c r="D20" s="65"/>
      <c r="E20" s="70"/>
      <c r="F20" s="70"/>
      <c r="G20" s="70"/>
      <c r="H20" s="70"/>
      <c r="I20" s="70"/>
      <c r="J20" s="70"/>
      <c r="K20" s="70"/>
      <c r="L20" s="70"/>
      <c r="M20" s="70"/>
      <c r="N20" s="70"/>
      <c r="O20" s="70"/>
      <c r="P20" s="70"/>
      <c r="Q20" s="70"/>
      <c r="R20" s="70"/>
      <c r="S20" s="70"/>
      <c r="T20" s="70"/>
      <c r="U20" s="70"/>
      <c r="V20" s="70"/>
      <c r="W20" s="70"/>
      <c r="X20" s="70"/>
      <c r="Y20" s="70"/>
      <c r="Z20" s="70"/>
    </row>
    <row r="21" spans="1:26" ht="15.75" thickBot="1" x14ac:dyDescent="0.3">
      <c r="A21" s="66"/>
      <c r="B21" s="67"/>
      <c r="C21" s="67"/>
      <c r="D21" s="68"/>
      <c r="E21" s="67"/>
      <c r="F21" s="67"/>
      <c r="G21" s="67"/>
      <c r="H21" s="67"/>
      <c r="I21" s="75"/>
      <c r="J21" s="67"/>
      <c r="K21" s="67"/>
      <c r="L21" s="67"/>
      <c r="M21" s="67"/>
      <c r="N21" s="67"/>
      <c r="O21" s="67"/>
      <c r="P21" s="67"/>
      <c r="Q21" s="67"/>
      <c r="R21" s="67"/>
      <c r="S21" s="67"/>
      <c r="T21" s="67"/>
      <c r="U21" s="67"/>
      <c r="V21" s="67"/>
      <c r="W21" s="67"/>
      <c r="X21" s="67"/>
      <c r="Y21" s="67"/>
      <c r="Z21" s="67"/>
    </row>
    <row r="22" spans="1:26" s="71" customFormat="1" ht="13.5" thickBot="1" x14ac:dyDescent="0.25">
      <c r="A22" s="63">
        <v>9</v>
      </c>
      <c r="B22" s="64" t="s">
        <v>137</v>
      </c>
      <c r="C22" s="64"/>
      <c r="D22" s="65"/>
      <c r="E22" s="70"/>
      <c r="F22" s="70"/>
      <c r="G22" s="70"/>
      <c r="H22" s="70"/>
      <c r="I22" s="70"/>
      <c r="J22" s="70"/>
      <c r="K22" s="70"/>
      <c r="L22" s="70"/>
      <c r="M22" s="70"/>
      <c r="N22" s="70"/>
      <c r="O22" s="70"/>
      <c r="P22" s="70"/>
      <c r="Q22" s="70"/>
      <c r="R22" s="70"/>
      <c r="S22" s="70"/>
      <c r="T22" s="70"/>
      <c r="U22" s="70"/>
      <c r="V22" s="70"/>
      <c r="W22" s="70"/>
      <c r="X22" s="70"/>
      <c r="Y22" s="70"/>
      <c r="Z22" s="70"/>
    </row>
    <row r="23" spans="1:26" ht="13.5" thickBot="1" x14ac:dyDescent="0.25">
      <c r="A23" s="66"/>
      <c r="B23" s="67"/>
      <c r="C23" s="67"/>
      <c r="D23" s="68"/>
      <c r="E23" s="67"/>
      <c r="F23" s="67"/>
      <c r="G23" s="67"/>
      <c r="H23" s="67"/>
      <c r="I23" s="67"/>
      <c r="J23" s="67"/>
      <c r="K23" s="67"/>
      <c r="L23" s="67"/>
      <c r="M23" s="67"/>
      <c r="N23" s="67"/>
      <c r="O23" s="67"/>
      <c r="P23" s="67"/>
      <c r="Q23" s="67"/>
      <c r="R23" s="67"/>
      <c r="S23" s="67"/>
      <c r="T23" s="67"/>
      <c r="U23" s="67"/>
      <c r="V23" s="67"/>
      <c r="W23" s="67"/>
      <c r="X23" s="67"/>
      <c r="Y23" s="67"/>
      <c r="Z23" s="67"/>
    </row>
    <row r="24" spans="1:26" s="71" customFormat="1" ht="13.5" thickBot="1" x14ac:dyDescent="0.25">
      <c r="A24" s="63">
        <v>10</v>
      </c>
      <c r="B24" s="64" t="s">
        <v>138</v>
      </c>
      <c r="C24" s="64"/>
      <c r="D24" s="65"/>
      <c r="E24" s="70"/>
      <c r="F24" s="70"/>
      <c r="G24" s="70"/>
      <c r="H24" s="70"/>
      <c r="I24" s="70"/>
      <c r="J24" s="70"/>
      <c r="K24" s="70"/>
      <c r="L24" s="70"/>
      <c r="M24" s="70"/>
      <c r="N24" s="70"/>
      <c r="O24" s="70"/>
      <c r="P24" s="70"/>
      <c r="Q24" s="70"/>
      <c r="R24" s="76"/>
      <c r="S24" s="70"/>
      <c r="T24" s="70"/>
      <c r="U24" s="70"/>
      <c r="V24" s="70"/>
      <c r="W24" s="70"/>
      <c r="X24" s="70"/>
      <c r="Y24" s="70"/>
      <c r="Z24" s="70"/>
    </row>
    <row r="25" spans="1:26" ht="13.5" thickBot="1" x14ac:dyDescent="0.25">
      <c r="A25" s="66"/>
      <c r="B25" s="67"/>
      <c r="C25" s="67"/>
      <c r="D25" s="68"/>
      <c r="E25" s="67"/>
      <c r="F25" s="67"/>
      <c r="G25" s="67"/>
      <c r="H25" s="67"/>
      <c r="I25" s="67"/>
      <c r="J25" s="67"/>
      <c r="K25" s="67"/>
      <c r="L25" s="67"/>
      <c r="M25" s="67"/>
      <c r="N25" s="67"/>
      <c r="O25" s="67"/>
      <c r="P25" s="67"/>
      <c r="Q25" s="67"/>
      <c r="R25" s="67"/>
      <c r="S25" s="67"/>
      <c r="T25" s="67"/>
      <c r="U25" s="67"/>
      <c r="V25" s="67"/>
      <c r="W25" s="67"/>
      <c r="X25" s="67"/>
      <c r="Y25" s="67"/>
      <c r="Z25" s="67"/>
    </row>
    <row r="26" spans="1:26" s="71" customFormat="1" ht="13.5" thickBot="1" x14ac:dyDescent="0.25">
      <c r="A26" s="63">
        <v>11</v>
      </c>
      <c r="B26" s="64" t="s">
        <v>139</v>
      </c>
      <c r="C26" s="64"/>
      <c r="D26" s="65"/>
      <c r="E26" s="70"/>
      <c r="F26" s="70"/>
      <c r="G26" s="70"/>
      <c r="H26" s="70"/>
      <c r="I26" s="70"/>
      <c r="J26" s="70"/>
      <c r="K26" s="70"/>
      <c r="L26" s="70"/>
      <c r="M26" s="70"/>
      <c r="N26" s="70"/>
      <c r="O26" s="70"/>
      <c r="P26" s="70"/>
      <c r="Q26" s="70"/>
      <c r="R26" s="70"/>
      <c r="S26" s="70"/>
      <c r="T26" s="70"/>
      <c r="U26" s="70"/>
      <c r="V26" s="70"/>
      <c r="W26" s="70"/>
      <c r="X26" s="70"/>
      <c r="Y26" s="70"/>
      <c r="Z26" s="70"/>
    </row>
    <row r="27" spans="1:26" ht="13.5" thickBot="1" x14ac:dyDescent="0.25">
      <c r="A27" s="66"/>
      <c r="B27" s="67"/>
      <c r="C27" s="67"/>
      <c r="D27" s="68"/>
      <c r="E27" s="67"/>
      <c r="F27" s="67"/>
      <c r="G27" s="67"/>
      <c r="H27" s="67"/>
      <c r="I27" s="67"/>
      <c r="J27" s="67"/>
      <c r="K27" s="67"/>
      <c r="L27" s="67"/>
      <c r="M27" s="67"/>
      <c r="N27" s="67"/>
      <c r="O27" s="67"/>
      <c r="P27" s="67"/>
      <c r="Q27" s="67"/>
      <c r="R27" s="67"/>
      <c r="S27" s="67"/>
      <c r="T27" s="67"/>
      <c r="U27" s="67"/>
      <c r="V27" s="67"/>
      <c r="W27" s="67"/>
      <c r="X27" s="67"/>
      <c r="Y27" s="67"/>
      <c r="Z27" s="67"/>
    </row>
    <row r="28" spans="1:26" s="71" customFormat="1" ht="13.5" thickBot="1" x14ac:dyDescent="0.25">
      <c r="A28" s="63">
        <v>12</v>
      </c>
      <c r="B28" s="64" t="s">
        <v>140</v>
      </c>
      <c r="C28" s="64"/>
      <c r="D28" s="65"/>
      <c r="E28" s="70"/>
      <c r="F28" s="70"/>
      <c r="G28" s="70"/>
      <c r="H28" s="70"/>
      <c r="I28" s="70"/>
      <c r="J28" s="70"/>
      <c r="K28" s="70"/>
      <c r="L28" s="70"/>
      <c r="M28" s="70"/>
      <c r="N28" s="70"/>
      <c r="O28" s="70"/>
      <c r="P28" s="70"/>
      <c r="Q28" s="70"/>
      <c r="R28" s="70"/>
      <c r="S28" s="70"/>
      <c r="T28" s="70"/>
      <c r="U28" s="70"/>
      <c r="V28" s="70"/>
      <c r="W28" s="70"/>
      <c r="X28" s="70"/>
      <c r="Y28" s="70"/>
      <c r="Z28" s="70"/>
    </row>
    <row r="29" spans="1:26" ht="13.5" thickBot="1" x14ac:dyDescent="0.25">
      <c r="A29" s="66"/>
      <c r="B29" s="67"/>
      <c r="C29" s="67"/>
      <c r="D29" s="68"/>
      <c r="E29" s="67"/>
      <c r="F29" s="67"/>
      <c r="G29" s="67"/>
      <c r="H29" s="67"/>
      <c r="I29" s="67"/>
      <c r="J29" s="67"/>
      <c r="K29" s="67"/>
      <c r="L29" s="67"/>
      <c r="M29" s="67"/>
      <c r="N29" s="67"/>
      <c r="O29" s="67"/>
      <c r="P29" s="67"/>
      <c r="Q29" s="67"/>
      <c r="R29" s="67"/>
      <c r="S29" s="67"/>
      <c r="T29" s="67"/>
      <c r="U29" s="67"/>
      <c r="V29" s="67"/>
      <c r="W29" s="67"/>
      <c r="X29" s="67"/>
      <c r="Y29" s="67"/>
      <c r="Z29" s="67"/>
    </row>
    <row r="30" spans="1:26" s="71" customFormat="1" ht="13.5" thickBot="1" x14ac:dyDescent="0.25">
      <c r="A30" s="63">
        <v>13</v>
      </c>
      <c r="B30" s="64" t="s">
        <v>141</v>
      </c>
      <c r="C30" s="77"/>
      <c r="D30" s="77"/>
      <c r="E30" s="78"/>
      <c r="F30" s="78"/>
      <c r="G30" s="78"/>
      <c r="H30" s="78"/>
      <c r="I30" s="78"/>
      <c r="J30" s="78"/>
      <c r="K30" s="78"/>
      <c r="L30" s="78"/>
      <c r="M30" s="78"/>
      <c r="N30" s="78"/>
      <c r="O30" s="78"/>
      <c r="P30" s="78"/>
      <c r="Q30" s="78"/>
      <c r="R30" s="78"/>
      <c r="S30" s="78"/>
      <c r="T30" s="78"/>
      <c r="U30" s="78"/>
      <c r="V30" s="78"/>
      <c r="W30" s="78"/>
      <c r="X30" s="78"/>
      <c r="Y30" s="78"/>
      <c r="Z30" s="78"/>
    </row>
    <row r="31" spans="1:26" ht="13.5" thickBot="1" x14ac:dyDescent="0.25">
      <c r="A31" s="66"/>
      <c r="B31" s="67"/>
      <c r="C31" s="67"/>
      <c r="D31" s="68"/>
      <c r="E31" s="67"/>
      <c r="F31" s="67"/>
      <c r="G31" s="67"/>
      <c r="H31" s="67"/>
      <c r="I31" s="67"/>
      <c r="J31" s="67"/>
      <c r="K31" s="67"/>
      <c r="L31" s="67"/>
      <c r="M31" s="67"/>
      <c r="N31" s="67"/>
      <c r="O31" s="67"/>
      <c r="P31" s="67"/>
      <c r="Q31" s="67"/>
      <c r="R31" s="67"/>
      <c r="S31" s="67"/>
      <c r="T31" s="67"/>
      <c r="U31" s="67"/>
      <c r="V31" s="67"/>
      <c r="W31" s="67"/>
      <c r="X31" s="67"/>
      <c r="Y31" s="67"/>
      <c r="Z31" s="67"/>
    </row>
    <row r="32" spans="1:26" s="71" customFormat="1" ht="13.5" thickBot="1" x14ac:dyDescent="0.25">
      <c r="A32" s="63">
        <v>14</v>
      </c>
      <c r="B32" s="64" t="s">
        <v>142</v>
      </c>
      <c r="C32" s="64"/>
      <c r="D32" s="65"/>
      <c r="E32" s="70"/>
      <c r="F32" s="70"/>
      <c r="G32" s="70"/>
      <c r="H32" s="70"/>
      <c r="I32" s="70"/>
      <c r="J32" s="70"/>
      <c r="K32" s="70"/>
      <c r="L32" s="70"/>
      <c r="M32" s="70"/>
      <c r="N32" s="70"/>
      <c r="O32" s="70"/>
      <c r="P32" s="70"/>
      <c r="Q32" s="70"/>
      <c r="R32" s="70"/>
      <c r="S32" s="70"/>
      <c r="T32" s="70"/>
      <c r="U32" s="70"/>
      <c r="V32" s="70"/>
      <c r="W32" s="70"/>
      <c r="X32" s="70"/>
      <c r="Y32" s="70"/>
      <c r="Z32" s="70"/>
    </row>
    <row r="33" spans="1:26" ht="13.5" thickBot="1" x14ac:dyDescent="0.25">
      <c r="A33" s="66"/>
      <c r="B33" s="67"/>
      <c r="C33" s="67"/>
      <c r="D33" s="68"/>
      <c r="E33" s="67"/>
      <c r="F33" s="67"/>
      <c r="G33" s="67"/>
      <c r="H33" s="67"/>
      <c r="I33" s="67"/>
      <c r="J33" s="67"/>
      <c r="K33" s="67"/>
      <c r="L33" s="67"/>
      <c r="M33" s="67"/>
      <c r="N33" s="67"/>
      <c r="O33" s="67"/>
      <c r="P33" s="67"/>
      <c r="Q33" s="67"/>
      <c r="R33" s="67"/>
      <c r="S33" s="67"/>
      <c r="T33" s="67"/>
      <c r="U33" s="67"/>
      <c r="V33" s="67"/>
      <c r="W33" s="67"/>
      <c r="X33" s="67"/>
      <c r="Y33" s="67"/>
      <c r="Z33" s="67"/>
    </row>
  </sheetData>
  <customSheetViews>
    <customSheetView guid="{0E9C5C67-5D82-416A-9CAF-B8B7C4A8A945}" showPageBreaks="1" view="pageLayout">
      <selection activeCell="F35" sqref="F35:G35"/>
      <pageMargins left="0.7" right="0.7" top="0.75" bottom="0.75" header="0.3" footer="0.3"/>
      <pageSetup scale="84" orientation="portrait" r:id="rId1"/>
    </customSheetView>
  </customSheetViews>
  <mergeCells count="9">
    <mergeCell ref="Q4:R4"/>
    <mergeCell ref="T4:Z4"/>
    <mergeCell ref="A2:Z3"/>
    <mergeCell ref="A4:B4"/>
    <mergeCell ref="C4:D4"/>
    <mergeCell ref="E4:F4"/>
    <mergeCell ref="I4:J4"/>
    <mergeCell ref="L4:M4"/>
    <mergeCell ref="N4:P4"/>
  </mergeCells>
  <pageMargins left="0.7" right="0.7" top="0.75" bottom="0.75" header="0.3" footer="0.3"/>
  <pageSetup scale="5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DD824-86AE-47AF-BC01-0ED13A533AF0}">
  <sheetPr>
    <tabColor rgb="FF92D050"/>
  </sheetPr>
  <dimension ref="A1:A86"/>
  <sheetViews>
    <sheetView topLeftCell="A52" workbookViewId="0">
      <selection activeCell="K84" sqref="K84"/>
    </sheetView>
  </sheetViews>
  <sheetFormatPr defaultRowHeight="12.75" x14ac:dyDescent="0.2"/>
  <sheetData>
    <row r="1" spans="1:1" ht="15.75" x14ac:dyDescent="0.2">
      <c r="A1" s="79" t="s">
        <v>145</v>
      </c>
    </row>
    <row r="2" spans="1:1" ht="15.75" x14ac:dyDescent="0.2">
      <c r="A2" s="80"/>
    </row>
    <row r="3" spans="1:1" ht="15.75" x14ac:dyDescent="0.2">
      <c r="A3" s="81" t="s">
        <v>146</v>
      </c>
    </row>
    <row r="4" spans="1:1" ht="15.75" x14ac:dyDescent="0.2">
      <c r="A4" s="82"/>
    </row>
    <row r="5" spans="1:1" ht="15.75" x14ac:dyDescent="0.2">
      <c r="A5" s="83" t="s">
        <v>147</v>
      </c>
    </row>
    <row r="6" spans="1:1" ht="15.75" x14ac:dyDescent="0.2">
      <c r="A6" s="84" t="s">
        <v>148</v>
      </c>
    </row>
    <row r="7" spans="1:1" ht="15.75" x14ac:dyDescent="0.2">
      <c r="A7" s="85" t="s">
        <v>149</v>
      </c>
    </row>
    <row r="8" spans="1:1" ht="15.75" x14ac:dyDescent="0.2">
      <c r="A8" s="83" t="s">
        <v>150</v>
      </c>
    </row>
    <row r="9" spans="1:1" ht="15.75" x14ac:dyDescent="0.2">
      <c r="A9" s="84" t="s">
        <v>151</v>
      </c>
    </row>
    <row r="10" spans="1:1" ht="15.75" x14ac:dyDescent="0.2">
      <c r="A10" s="85" t="s">
        <v>152</v>
      </c>
    </row>
    <row r="11" spans="1:1" ht="15.75" x14ac:dyDescent="0.2">
      <c r="A11" s="83" t="s">
        <v>153</v>
      </c>
    </row>
    <row r="12" spans="1:1" ht="15.75" x14ac:dyDescent="0.2">
      <c r="A12" s="84" t="s">
        <v>148</v>
      </c>
    </row>
    <row r="13" spans="1:1" ht="15.75" x14ac:dyDescent="0.2">
      <c r="A13" s="85" t="s">
        <v>154</v>
      </c>
    </row>
    <row r="14" spans="1:1" ht="15.75" x14ac:dyDescent="0.2">
      <c r="A14" s="83" t="s">
        <v>155</v>
      </c>
    </row>
    <row r="15" spans="1:1" ht="15.75" x14ac:dyDescent="0.2">
      <c r="A15" s="84" t="s">
        <v>148</v>
      </c>
    </row>
    <row r="16" spans="1:1" ht="15.75" x14ac:dyDescent="0.2">
      <c r="A16" s="85" t="s">
        <v>156</v>
      </c>
    </row>
    <row r="17" spans="1:1" ht="15.75" x14ac:dyDescent="0.2">
      <c r="A17" s="83" t="s">
        <v>157</v>
      </c>
    </row>
    <row r="18" spans="1:1" ht="15.75" x14ac:dyDescent="0.2">
      <c r="A18" s="86"/>
    </row>
    <row r="19" spans="1:1" ht="15.75" x14ac:dyDescent="0.2">
      <c r="A19" s="87" t="s">
        <v>151</v>
      </c>
    </row>
    <row r="20" spans="1:1" ht="15.75" x14ac:dyDescent="0.2">
      <c r="A20" s="86" t="s">
        <v>158</v>
      </c>
    </row>
    <row r="21" spans="1:1" ht="15.75" x14ac:dyDescent="0.2">
      <c r="A21" s="83"/>
    </row>
    <row r="22" spans="1:1" ht="15.75" x14ac:dyDescent="0.2">
      <c r="A22" s="83" t="s">
        <v>159</v>
      </c>
    </row>
    <row r="23" spans="1:1" ht="15.75" x14ac:dyDescent="0.2">
      <c r="A23" s="86"/>
    </row>
    <row r="24" spans="1:1" ht="15.75" x14ac:dyDescent="0.2">
      <c r="A24" s="87" t="s">
        <v>151</v>
      </c>
    </row>
    <row r="25" spans="1:1" ht="15.75" x14ac:dyDescent="0.2">
      <c r="A25" s="86" t="s">
        <v>160</v>
      </c>
    </row>
    <row r="26" spans="1:1" ht="15.75" x14ac:dyDescent="0.2">
      <c r="A26" s="83"/>
    </row>
    <row r="27" spans="1:1" ht="15.75" x14ac:dyDescent="0.2">
      <c r="A27" s="83" t="s">
        <v>161</v>
      </c>
    </row>
    <row r="28" spans="1:1" ht="15.75" x14ac:dyDescent="0.2">
      <c r="A28" s="86"/>
    </row>
    <row r="29" spans="1:1" ht="15.75" x14ac:dyDescent="0.2">
      <c r="A29" s="87" t="s">
        <v>151</v>
      </c>
    </row>
    <row r="30" spans="1:1" ht="15.75" x14ac:dyDescent="0.2">
      <c r="A30" s="86" t="s">
        <v>162</v>
      </c>
    </row>
    <row r="31" spans="1:1" ht="15.75" x14ac:dyDescent="0.2">
      <c r="A31" s="83"/>
    </row>
    <row r="32" spans="1:1" ht="15.75" x14ac:dyDescent="0.2">
      <c r="A32" s="83" t="s">
        <v>163</v>
      </c>
    </row>
    <row r="33" spans="1:1" ht="15.75" x14ac:dyDescent="0.2">
      <c r="A33" s="84" t="s">
        <v>151</v>
      </c>
    </row>
    <row r="34" spans="1:1" ht="15.75" x14ac:dyDescent="0.2">
      <c r="A34" s="85" t="s">
        <v>164</v>
      </c>
    </row>
    <row r="35" spans="1:1" ht="15.75" x14ac:dyDescent="0.2">
      <c r="A35" s="83" t="s">
        <v>165</v>
      </c>
    </row>
    <row r="36" spans="1:1" ht="15.75" x14ac:dyDescent="0.2">
      <c r="A36" s="81"/>
    </row>
    <row r="37" spans="1:1" ht="15.75" x14ac:dyDescent="0.2">
      <c r="A37" s="87" t="s">
        <v>151</v>
      </c>
    </row>
    <row r="38" spans="1:1" ht="15.75" x14ac:dyDescent="0.2">
      <c r="A38" s="86" t="s">
        <v>166</v>
      </c>
    </row>
    <row r="39" spans="1:1" ht="15.75" x14ac:dyDescent="0.2">
      <c r="A39" s="86"/>
    </row>
    <row r="40" spans="1:1" ht="15.75" x14ac:dyDescent="0.2">
      <c r="A40" s="86" t="s">
        <v>167</v>
      </c>
    </row>
    <row r="41" spans="1:1" ht="15.75" x14ac:dyDescent="0.2">
      <c r="A41" s="82" t="s">
        <v>168</v>
      </c>
    </row>
    <row r="42" spans="1:1" ht="15.75" x14ac:dyDescent="0.2">
      <c r="A42" s="82" t="s">
        <v>169</v>
      </c>
    </row>
    <row r="43" spans="1:1" ht="15.75" x14ac:dyDescent="0.2">
      <c r="A43" s="82" t="s">
        <v>170</v>
      </c>
    </row>
    <row r="44" spans="1:1" ht="15.75" x14ac:dyDescent="0.2">
      <c r="A44" s="82" t="s">
        <v>171</v>
      </c>
    </row>
    <row r="45" spans="1:1" ht="15.75" x14ac:dyDescent="0.2">
      <c r="A45" s="82"/>
    </row>
    <row r="46" spans="1:1" ht="15.75" x14ac:dyDescent="0.2">
      <c r="A46" s="83" t="s">
        <v>172</v>
      </c>
    </row>
    <row r="47" spans="1:1" ht="15.75" x14ac:dyDescent="0.2">
      <c r="A47" s="86"/>
    </row>
    <row r="48" spans="1:1" ht="15.75" x14ac:dyDescent="0.2">
      <c r="A48" s="87" t="s">
        <v>151</v>
      </c>
    </row>
    <row r="49" spans="1:1" ht="15.75" x14ac:dyDescent="0.2">
      <c r="A49" s="86" t="s">
        <v>173</v>
      </c>
    </row>
    <row r="50" spans="1:1" ht="15.75" x14ac:dyDescent="0.2">
      <c r="A50" s="80"/>
    </row>
    <row r="51" spans="1:1" ht="15.75" x14ac:dyDescent="0.2">
      <c r="A51" s="83" t="s">
        <v>174</v>
      </c>
    </row>
    <row r="52" spans="1:1" ht="15.75" x14ac:dyDescent="0.2">
      <c r="A52" s="86"/>
    </row>
    <row r="53" spans="1:1" ht="15.75" x14ac:dyDescent="0.2">
      <c r="A53" s="87" t="s">
        <v>151</v>
      </c>
    </row>
    <row r="54" spans="1:1" ht="15.75" x14ac:dyDescent="0.2">
      <c r="A54" s="86" t="s">
        <v>175</v>
      </c>
    </row>
    <row r="55" spans="1:1" ht="15.75" x14ac:dyDescent="0.2">
      <c r="A55" s="86"/>
    </row>
    <row r="56" spans="1:1" ht="15.75" x14ac:dyDescent="0.2">
      <c r="A56" s="83" t="s">
        <v>176</v>
      </c>
    </row>
    <row r="57" spans="1:1" ht="15.75" x14ac:dyDescent="0.2">
      <c r="A57" s="86"/>
    </row>
    <row r="58" spans="1:1" ht="15.75" x14ac:dyDescent="0.2">
      <c r="A58" s="87" t="s">
        <v>151</v>
      </c>
    </row>
    <row r="59" spans="1:1" ht="15.75" x14ac:dyDescent="0.2">
      <c r="A59" s="86" t="s">
        <v>177</v>
      </c>
    </row>
    <row r="60" spans="1:1" ht="15.75" x14ac:dyDescent="0.2">
      <c r="A60" s="80"/>
    </row>
    <row r="61" spans="1:1" ht="15.75" x14ac:dyDescent="0.2">
      <c r="A61" s="83" t="s">
        <v>178</v>
      </c>
    </row>
    <row r="62" spans="1:1" ht="15.75" x14ac:dyDescent="0.2">
      <c r="A62" s="86"/>
    </row>
    <row r="63" spans="1:1" ht="15.75" x14ac:dyDescent="0.2">
      <c r="A63" s="87" t="s">
        <v>151</v>
      </c>
    </row>
    <row r="64" spans="1:1" ht="15.75" x14ac:dyDescent="0.2">
      <c r="A64" s="86" t="s">
        <v>179</v>
      </c>
    </row>
    <row r="65" spans="1:1" ht="15.75" x14ac:dyDescent="0.2">
      <c r="A65" s="86"/>
    </row>
    <row r="66" spans="1:1" ht="15.75" x14ac:dyDescent="0.2">
      <c r="A66" s="83" t="s">
        <v>180</v>
      </c>
    </row>
    <row r="67" spans="1:1" ht="15.75" x14ac:dyDescent="0.2">
      <c r="A67" s="80"/>
    </row>
    <row r="68" spans="1:1" ht="15.75" x14ac:dyDescent="0.2">
      <c r="A68" s="87" t="s">
        <v>151</v>
      </c>
    </row>
    <row r="69" spans="1:1" ht="15.75" x14ac:dyDescent="0.2">
      <c r="A69" s="86" t="s">
        <v>181</v>
      </c>
    </row>
    <row r="70" spans="1:1" ht="15.75" x14ac:dyDescent="0.2">
      <c r="A70" s="81"/>
    </row>
    <row r="71" spans="1:1" ht="15.75" x14ac:dyDescent="0.2">
      <c r="A71" s="79" t="s">
        <v>182</v>
      </c>
    </row>
    <row r="72" spans="1:1" ht="15.75" x14ac:dyDescent="0.2">
      <c r="A72" s="81"/>
    </row>
    <row r="73" spans="1:1" ht="15" x14ac:dyDescent="0.2">
      <c r="A73" s="88" t="s">
        <v>183</v>
      </c>
    </row>
    <row r="74" spans="1:1" ht="15.75" x14ac:dyDescent="0.2">
      <c r="A74" s="80"/>
    </row>
    <row r="76" spans="1:1" ht="15.75" x14ac:dyDescent="0.2">
      <c r="A76" s="80"/>
    </row>
    <row r="77" spans="1:1" ht="15.75" x14ac:dyDescent="0.2">
      <c r="A77" s="79" t="s">
        <v>184</v>
      </c>
    </row>
    <row r="78" spans="1:1" ht="15.75" x14ac:dyDescent="0.2">
      <c r="A78" s="81"/>
    </row>
    <row r="79" spans="1:1" ht="15.75" x14ac:dyDescent="0.2">
      <c r="A79" s="89" t="s">
        <v>185</v>
      </c>
    </row>
    <row r="80" spans="1:1" ht="15.75" x14ac:dyDescent="0.2">
      <c r="A80" s="89" t="s">
        <v>186</v>
      </c>
    </row>
    <row r="81" spans="1:1" ht="15.75" x14ac:dyDescent="0.2">
      <c r="A81" s="90" t="s">
        <v>187</v>
      </c>
    </row>
    <row r="82" spans="1:1" ht="15.75" x14ac:dyDescent="0.2">
      <c r="A82" s="81" t="s">
        <v>188</v>
      </c>
    </row>
    <row r="83" spans="1:1" ht="15.75" x14ac:dyDescent="0.2">
      <c r="A83" s="81"/>
    </row>
    <row r="84" spans="1:1" x14ac:dyDescent="0.2">
      <c r="A84" s="88" t="s">
        <v>189</v>
      </c>
    </row>
    <row r="85" spans="1:1" x14ac:dyDescent="0.2">
      <c r="A85" s="88" t="s">
        <v>190</v>
      </c>
    </row>
    <row r="86" spans="1:1" ht="15.75" x14ac:dyDescent="0.2">
      <c r="A86" s="81"/>
    </row>
  </sheetData>
  <hyperlinks>
    <hyperlink ref="A73" r:id="rId1" display="https://doimspp.sharepoint.com/sites/blm-fa/fire-operations/SitePages/Fire-Operations-Group-(FOG).aspx?csf=1&amp;web=1&amp;e=onC9L2http://" xr:uid="{5EC9EA6D-8A3A-4FB5-BB38-40539F39AE11}"/>
    <hyperlink ref="A84" r:id="rId2" display="mailto:rputnam@blm.gov" xr:uid="{73E76AE8-5567-45E8-86BC-741747FFDDDD}"/>
    <hyperlink ref="A85" r:id="rId3" display="mailto:lbrown@blm.gov" xr:uid="{50CFC9F2-9ED7-4836-A8AA-B615046C11A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BLM EU Helicopter Data</vt:lpstr>
      <vt:lpstr>Personnel</vt:lpstr>
      <vt:lpstr>FOG Core Data</vt:lpstr>
      <vt:lpstr>Core Data Definitions</vt:lpstr>
      <vt:lpstr>'BLM EU Helicopter Data'!Print_Area</vt:lpstr>
    </vt:vector>
  </TitlesOfParts>
  <Company>NIFC BLM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bgibbs</dc:creator>
  <cp:lastModifiedBy>Rogan, Joseph F</cp:lastModifiedBy>
  <cp:lastPrinted>2025-05-08T17:30:41Z</cp:lastPrinted>
  <dcterms:created xsi:type="dcterms:W3CDTF">2002-10-15T20:40:37Z</dcterms:created>
  <dcterms:modified xsi:type="dcterms:W3CDTF">2025-05-08T17:41:40Z</dcterms:modified>
</cp:coreProperties>
</file>